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3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Pedir</t>
        </is>
      </c>
      <c r="U1" t="inlineStr">
        <is>
          <t>DDI</t>
        </is>
      </c>
    </row>
    <row r="2">
      <c r="A2" t="inlineStr">
        <is>
          <t>VINOS Y LICORES (MAS DE 20 GL)</t>
        </is>
      </c>
      <c r="B2" t="n">
        <v>13</v>
      </c>
      <c r="C2" t="inlineStr">
        <is>
          <t>42213277</t>
        </is>
      </c>
      <c r="D2" t="inlineStr">
        <is>
          <t xml:space="preserve">GINEBRA DISTILLED GIN MONKEY 47 500 ML. </t>
        </is>
      </c>
      <c r="E2" t="n">
        <v>6</v>
      </c>
      <c r="F2" t="inlineStr">
        <is>
          <t>Automatico</t>
        </is>
      </c>
      <c r="G2" t="n">
        <v>0.21</v>
      </c>
      <c r="H2" t="n">
        <v>28.57</v>
      </c>
      <c r="I2" t="n">
        <v>0</v>
      </c>
      <c r="J2" t="n">
        <v>6</v>
      </c>
      <c r="K2" t="inlineStr">
        <is>
          <t>MONKEY 47</t>
        </is>
      </c>
      <c r="L2" t="n">
        <v>0</v>
      </c>
      <c r="M2" t="n">
        <v>0</v>
      </c>
      <c r="N2" t="n">
        <v>0</v>
      </c>
      <c r="O2" t="n">
        <v>0</v>
      </c>
      <c r="P2" t="n">
        <v>17</v>
      </c>
      <c r="Q2" t="n">
        <v>4</v>
      </c>
      <c r="R2" t="n">
        <v>0</v>
      </c>
      <c r="S2" t="n">
        <v>8</v>
      </c>
      <c r="T2">
        <f>IF( S2&lt;=0,0,IF( E2+I2 &gt;= MAX((S2/30)*U2, S2*1.2), 0, CEILING( (MAX((S2/30)*U2, S2*1.2) - (E2+I2)) / J2, 1 ) * J2 ) ) ))</f>
        <v/>
      </c>
      <c r="U2" t="n">
        <v>22</v>
      </c>
    </row>
    <row r="3">
      <c r="A3" t="inlineStr">
        <is>
          <t>VINOS Y LICORES (MAS DE 20 GL)</t>
        </is>
      </c>
      <c r="B3" t="n">
        <v>13</v>
      </c>
      <c r="C3" t="inlineStr">
        <is>
          <t>850005002185</t>
        </is>
      </c>
      <c r="D3" t="inlineStr">
        <is>
          <t xml:space="preserve">TEQUILA AÑEJO 100% AGAVE BARREL BLEND CASA DRAGONES 750 ML. </t>
        </is>
      </c>
      <c r="E3" t="n">
        <v>6</v>
      </c>
      <c r="F3" t="inlineStr">
        <is>
          <t>Automatico</t>
        </is>
      </c>
      <c r="G3" t="n">
        <v>0</v>
      </c>
      <c r="H3" t="n">
        <v>0</v>
      </c>
      <c r="I3" t="n">
        <v>0</v>
      </c>
      <c r="J3" t="n">
        <v>3</v>
      </c>
      <c r="K3" t="inlineStr">
        <is>
          <t>CASA DRAGONES</t>
        </is>
      </c>
      <c r="L3" t="n">
        <v>0</v>
      </c>
      <c r="M3" t="n">
        <v>0</v>
      </c>
      <c r="N3" t="n">
        <v>0</v>
      </c>
      <c r="O3" t="n">
        <v>0</v>
      </c>
      <c r="P3" t="n">
        <v>1</v>
      </c>
      <c r="Q3" t="n">
        <v>2</v>
      </c>
      <c r="R3" t="n">
        <v>0</v>
      </c>
      <c r="S3" t="n">
        <v>0</v>
      </c>
      <c r="T3">
        <f>IF( S3&lt;=0,0,IF( E3+I3 &gt;= MAX((S3/30)*U3, S3*1.2), 0, CEILING( (MAX((S3/30)*U3, S3*1.2) - (E3+I3)) / J3, 1 ) * J3 ) ) ))</f>
        <v/>
      </c>
      <c r="U3" t="n">
        <v>22</v>
      </c>
    </row>
    <row r="4">
      <c r="A4" t="inlineStr">
        <is>
          <t>VINOS Y LICORES (DE 13.5 A 20 GL)</t>
        </is>
      </c>
      <c r="B4" t="n">
        <v>90</v>
      </c>
      <c r="C4" t="inlineStr">
        <is>
          <t>663985002294</t>
        </is>
      </c>
      <c r="D4" t="inlineStr">
        <is>
          <t xml:space="preserve">VINO TINTO TEMPRANILLO EMILIO MORO 750 ML. </t>
        </is>
      </c>
      <c r="E4" t="n">
        <v>3</v>
      </c>
      <c r="F4" t="inlineStr">
        <is>
          <t>Automatico</t>
        </is>
      </c>
      <c r="G4" t="n">
        <v>0</v>
      </c>
      <c r="H4" t="n">
        <v>0</v>
      </c>
      <c r="I4" t="n">
        <v>3</v>
      </c>
      <c r="J4" t="n">
        <v>3</v>
      </c>
      <c r="K4" t="inlineStr">
        <is>
          <t>EMILIO MORO</t>
        </is>
      </c>
      <c r="L4" t="n">
        <v>0</v>
      </c>
      <c r="M4" t="n">
        <v>0</v>
      </c>
      <c r="N4" t="n">
        <v>0</v>
      </c>
      <c r="O4" t="n">
        <v>0</v>
      </c>
      <c r="P4" t="n">
        <v>11</v>
      </c>
      <c r="Q4" t="n">
        <v>1</v>
      </c>
      <c r="R4" t="n">
        <v>0</v>
      </c>
      <c r="S4" t="n">
        <v>5</v>
      </c>
      <c r="T4">
        <f>IF( S4&lt;=0,0,IF( E4+I4 &gt;= MAX((S4/30)*U4, S4*1.2), 0, CEILING( (MAX((S4/30)*U4, S4*1.2) - (E4+I4)) / J4, 1 ) * J4 ) ) ))</f>
        <v/>
      </c>
      <c r="U4" t="n">
        <v>22</v>
      </c>
    </row>
    <row r="5">
      <c r="A5" t="inlineStr">
        <is>
          <t>VINOS Y LICORES (DE 13.5 A 20 GL)</t>
        </is>
      </c>
      <c r="B5" t="n">
        <v>90</v>
      </c>
      <c r="C5" t="inlineStr">
        <is>
          <t>663985002249</t>
        </is>
      </c>
      <c r="D5" t="inlineStr">
        <is>
          <t xml:space="preserve">VINO TINTO TEMPRANILLO EMILIO MORO 750 ML. </t>
        </is>
      </c>
      <c r="E5" t="n">
        <v>3</v>
      </c>
      <c r="F5" t="inlineStr">
        <is>
          <t>Automatico</t>
        </is>
      </c>
      <c r="G5" t="n">
        <v>0</v>
      </c>
      <c r="H5" t="n">
        <v>0</v>
      </c>
      <c r="I5" t="n">
        <v>6</v>
      </c>
      <c r="J5" t="n">
        <v>3</v>
      </c>
      <c r="K5" t="inlineStr">
        <is>
          <t>EMILIO MORO</t>
        </is>
      </c>
      <c r="L5" t="n">
        <v>0</v>
      </c>
      <c r="M5" t="n">
        <v>0</v>
      </c>
      <c r="N5" t="n">
        <v>0</v>
      </c>
      <c r="O5" t="n">
        <v>0</v>
      </c>
      <c r="P5" t="n">
        <v>14</v>
      </c>
      <c r="Q5" t="n">
        <v>3</v>
      </c>
      <c r="R5" t="n">
        <v>0</v>
      </c>
      <c r="S5" t="n">
        <v>3</v>
      </c>
      <c r="T5">
        <f>IF( S5&lt;=0,0,IF( E5+I5 &gt;= MAX((S5/30)*U5, S5*1.2), 0, CEILING( (MAX((S5/30)*U5, S5*1.2) - (E5+I5)) / J5, 1 ) * J5 ) ) ))</f>
        <v/>
      </c>
      <c r="U5" t="n">
        <v>22</v>
      </c>
    </row>
    <row r="6">
      <c r="A6" t="inlineStr">
        <is>
          <t>VINOS Y LICORES (MAS DE 20 GL)</t>
        </is>
      </c>
      <c r="B6" t="n">
        <v>13</v>
      </c>
      <c r="C6" t="inlineStr">
        <is>
          <t>7503023578097</t>
        </is>
      </c>
      <c r="D6" t="inlineStr">
        <is>
          <t xml:space="preserve">BRANDY RESERVA ESPECIAL DON PEDRO 1000 ML. </t>
        </is>
      </c>
      <c r="E6" t="n">
        <v>12</v>
      </c>
      <c r="F6" t="inlineStr">
        <is>
          <t>Automatico</t>
        </is>
      </c>
      <c r="G6" t="n">
        <v>0.14</v>
      </c>
      <c r="H6" t="n">
        <v>85.70999999999999</v>
      </c>
      <c r="I6" t="n">
        <v>12</v>
      </c>
      <c r="J6" t="n">
        <v>12</v>
      </c>
      <c r="K6" t="inlineStr">
        <is>
          <t>DON PEDRO</t>
        </is>
      </c>
      <c r="L6" t="n">
        <v>0</v>
      </c>
      <c r="M6" t="n">
        <v>0</v>
      </c>
      <c r="N6" t="n">
        <v>0</v>
      </c>
      <c r="O6" t="n">
        <v>0</v>
      </c>
      <c r="P6" t="n">
        <v>31</v>
      </c>
      <c r="Q6" t="n">
        <v>25</v>
      </c>
      <c r="R6" t="n">
        <v>0</v>
      </c>
      <c r="S6" t="n">
        <v>3</v>
      </c>
      <c r="T6">
        <f>IF( S6&lt;=0,0,IF( E6+I6 &gt;= MAX((S6/30)*U6, S6*1.2), 0, CEILING( (MAX((S6/30)*U6, S6*1.2) - (E6+I6)) / J6, 1 ) * J6 ) ) ))</f>
        <v/>
      </c>
      <c r="U6" t="n">
        <v>22</v>
      </c>
    </row>
    <row r="7">
      <c r="A7" t="inlineStr">
        <is>
          <t>VINOS Y LICORES (MENOS DE 13 GL)</t>
        </is>
      </c>
      <c r="B7" t="n">
        <v>84</v>
      </c>
      <c r="C7" t="inlineStr">
        <is>
          <t>7804320256900</t>
        </is>
      </c>
      <c r="D7" t="inlineStr">
        <is>
          <t xml:space="preserve">VINO BLANCO CHARDONNAY CASILLERO DEL DIABLO 750 ML. </t>
        </is>
      </c>
      <c r="E7" t="n">
        <v>12</v>
      </c>
      <c r="F7" t="inlineStr">
        <is>
          <t>Automatico</t>
        </is>
      </c>
      <c r="G7" t="n">
        <v>0</v>
      </c>
      <c r="H7" t="n">
        <v>0</v>
      </c>
      <c r="I7" t="n">
        <v>12</v>
      </c>
      <c r="J7" t="n">
        <v>12</v>
      </c>
      <c r="K7" t="inlineStr">
        <is>
          <t>CASILLERO DEL DIABLO</t>
        </is>
      </c>
      <c r="L7" t="n">
        <v>0</v>
      </c>
      <c r="M7" t="n">
        <v>0</v>
      </c>
      <c r="N7" t="n">
        <v>0</v>
      </c>
      <c r="O7" t="n">
        <v>0</v>
      </c>
      <c r="P7" t="n">
        <v>43</v>
      </c>
      <c r="Q7" t="n">
        <v>22</v>
      </c>
      <c r="R7" t="n">
        <v>0</v>
      </c>
      <c r="S7" t="n">
        <v>6</v>
      </c>
      <c r="T7">
        <f>IF( S7&lt;=0,0,IF( E7+I7 &gt;= MAX((S7/30)*U7, S7*1.2), 0, CEILING( (MAX((S7/30)*U7, S7*1.2) - (E7+I7)) / J7, 1 ) * J7 ) ) ))</f>
        <v/>
      </c>
      <c r="U7" t="n">
        <v>22</v>
      </c>
    </row>
    <row r="8">
      <c r="A8" t="inlineStr">
        <is>
          <t>VINOS Y LICORES (MAS DE 20 GL)</t>
        </is>
      </c>
      <c r="B8" t="n">
        <v>13</v>
      </c>
      <c r="C8" t="inlineStr">
        <is>
          <t>7503022398276</t>
        </is>
      </c>
      <c r="D8" t="inlineStr">
        <is>
          <t xml:space="preserve">LICOR DE AMARGO ANGOSTURA  WIND 4 750 ML. </t>
        </is>
      </c>
      <c r="E8" t="n">
        <v>12</v>
      </c>
      <c r="F8" t="inlineStr">
        <is>
          <t>Automatico</t>
        </is>
      </c>
      <c r="G8" t="n">
        <v>0</v>
      </c>
      <c r="H8" t="n">
        <v>0</v>
      </c>
      <c r="I8" t="n">
        <v>0</v>
      </c>
      <c r="J8" t="n">
        <v>12</v>
      </c>
      <c r="K8" t="inlineStr">
        <is>
          <t>WIND 4</t>
        </is>
      </c>
      <c r="L8" t="n">
        <v>0</v>
      </c>
      <c r="M8" t="n">
        <v>0</v>
      </c>
      <c r="N8" t="n">
        <v>0</v>
      </c>
      <c r="O8" t="n">
        <v>0</v>
      </c>
      <c r="P8" t="n">
        <v>83</v>
      </c>
      <c r="Q8" t="n">
        <v>43</v>
      </c>
      <c r="R8" t="n">
        <v>12</v>
      </c>
      <c r="S8" t="n">
        <v>12</v>
      </c>
      <c r="T8">
        <f>IF( S8&lt;=0,0,IF( E8+I8 &gt;= MAX((S8/30)*U8, S8*1.2), 0, CEILING( (MAX((S8/30)*U8, S8*1.2) - (E8+I8)) / J8, 1 ) * J8 ) ) ))</f>
        <v/>
      </c>
      <c r="U8" t="n">
        <v>22</v>
      </c>
    </row>
    <row r="9">
      <c r="A9" t="inlineStr">
        <is>
          <t>VINOS Y LICORES (MAS DE 20 GL)</t>
        </is>
      </c>
      <c r="B9" t="n">
        <v>13</v>
      </c>
      <c r="C9" t="inlineStr">
        <is>
          <t>7503023578080</t>
        </is>
      </c>
      <c r="D9" t="inlineStr">
        <is>
          <t xml:space="preserve">BRANDY RESERVA ESPECIAL DON PEDRO 750 ML. </t>
        </is>
      </c>
      <c r="E9" t="n">
        <v>12</v>
      </c>
      <c r="F9" t="inlineStr">
        <is>
          <t>Automatico</t>
        </is>
      </c>
      <c r="G9" t="n">
        <v>0</v>
      </c>
      <c r="H9" t="n">
        <v>0</v>
      </c>
      <c r="I9" t="n">
        <v>0</v>
      </c>
      <c r="J9" t="n">
        <v>12</v>
      </c>
      <c r="K9" t="inlineStr">
        <is>
          <t>DON PEDRO</t>
        </is>
      </c>
      <c r="L9" t="n">
        <v>0</v>
      </c>
      <c r="M9" t="n">
        <v>0</v>
      </c>
      <c r="N9" t="n">
        <v>0</v>
      </c>
      <c r="O9" t="n">
        <v>0</v>
      </c>
      <c r="P9" t="n">
        <v>41</v>
      </c>
      <c r="Q9" t="n">
        <v>54</v>
      </c>
      <c r="R9" t="n">
        <v>0</v>
      </c>
      <c r="S9" t="n">
        <v>20</v>
      </c>
      <c r="T9">
        <f>IF( S9&lt;=0,0,IF( E9+I9 &gt;= MAX((S9/30)*U9, S9*1.2), 0, CEILING( (MAX((S9/30)*U9, S9*1.2) - (E9+I9)) / J9, 1 ) * J9 ) ) ))</f>
        <v/>
      </c>
      <c r="U9" t="n">
        <v>22</v>
      </c>
    </row>
    <row r="10">
      <c r="A10" t="inlineStr">
        <is>
          <t>VINOS Y LICORES (MAS DE 20 GL)</t>
        </is>
      </c>
      <c r="B10" t="n">
        <v>13</v>
      </c>
      <c r="C10" t="inlineStr">
        <is>
          <t>5000267114279</t>
        </is>
      </c>
      <c r="D10" t="inlineStr">
        <is>
          <t xml:space="preserve">WHISKY BLENDED ESCOCES BLUE LABEL JOHNNIE WALKER 750 ML. </t>
        </is>
      </c>
      <c r="E10" t="n">
        <v>6</v>
      </c>
      <c r="F10" t="inlineStr">
        <is>
          <t>Automatico</t>
        </is>
      </c>
      <c r="G10" t="n">
        <v>0</v>
      </c>
      <c r="H10" t="n">
        <v>0</v>
      </c>
      <c r="I10" t="n">
        <v>12</v>
      </c>
      <c r="J10" t="n">
        <v>6</v>
      </c>
      <c r="K10" t="inlineStr">
        <is>
          <t>JOHNNIE WALKER</t>
        </is>
      </c>
      <c r="L10" t="n">
        <v>0</v>
      </c>
      <c r="M10" t="n">
        <v>0</v>
      </c>
      <c r="N10" t="n">
        <v>0</v>
      </c>
      <c r="O10" t="n">
        <v>0</v>
      </c>
      <c r="P10" t="n">
        <v>18</v>
      </c>
      <c r="Q10" t="n">
        <v>11</v>
      </c>
      <c r="R10" t="n">
        <v>0</v>
      </c>
      <c r="S10" t="n">
        <v>5</v>
      </c>
      <c r="T10">
        <f>IF( S10&lt;=0,0,IF( E10+I10 &gt;= MAX((S10/30)*U10, S10*1.2), 0, CEILING( (MAX((S10/30)*U10, S10*1.2) - (E10+I10)) / J10, 1 ) * J10 ) ) ))</f>
        <v/>
      </c>
      <c r="U10" t="n">
        <v>36</v>
      </c>
    </row>
    <row r="11">
      <c r="A11" t="inlineStr">
        <is>
          <t>CERVEZA</t>
        </is>
      </c>
      <c r="B11" t="n">
        <v>114</v>
      </c>
      <c r="C11" t="inlineStr">
        <is>
          <t>5011348017112</t>
        </is>
      </c>
      <c r="D11" t="inlineStr">
        <is>
          <t xml:space="preserve">CERVEZA OSCURA RUBY ALE HOBGOBLIN 500 ML. </t>
        </is>
      </c>
      <c r="E11" t="n">
        <v>24</v>
      </c>
      <c r="F11" t="inlineStr">
        <is>
          <t>Automatico</t>
        </is>
      </c>
      <c r="G11" t="n">
        <v>0</v>
      </c>
      <c r="H11" t="n">
        <v>0</v>
      </c>
      <c r="I11" t="n">
        <v>24</v>
      </c>
      <c r="J11" t="n">
        <v>24</v>
      </c>
      <c r="K11" t="inlineStr">
        <is>
          <t>HOBGOBLIN</t>
        </is>
      </c>
      <c r="L11" t="n">
        <v>0</v>
      </c>
      <c r="M11" t="n">
        <v>0</v>
      </c>
      <c r="N11" t="n">
        <v>0</v>
      </c>
      <c r="O11" t="n">
        <v>0</v>
      </c>
      <c r="P11" t="n">
        <v>85</v>
      </c>
      <c r="Q11" t="n">
        <v>58</v>
      </c>
      <c r="R11" t="n">
        <v>0</v>
      </c>
      <c r="S11" t="n">
        <v>0</v>
      </c>
      <c r="T11">
        <f>IF( S11&lt;=0,0,IF( E11+I11 &gt;= MAX((S11/30)*U11, S11*1.2), 0, CEILING( (MAX((S11/30)*U11, S11*1.2) - (E11+I11)) / J11, 1 ) * J11 ) ) ))</f>
        <v/>
      </c>
      <c r="U11" t="n">
        <v>36</v>
      </c>
    </row>
    <row r="12">
      <c r="A12" t="inlineStr">
        <is>
          <t>CERVEZA</t>
        </is>
      </c>
      <c r="B12" t="n">
        <v>114</v>
      </c>
      <c r="C12" t="inlineStr">
        <is>
          <t>7500462216900</t>
        </is>
      </c>
      <c r="D12" t="inlineStr">
        <is>
          <t xml:space="preserve">CERVEZA  CLARA PILSNER CHARRO 355 ML. </t>
        </is>
      </c>
      <c r="E12" t="n">
        <v>48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24</v>
      </c>
      <c r="K12" t="inlineStr">
        <is>
          <t>CHARRO</t>
        </is>
      </c>
      <c r="L12" t="n">
        <v>0</v>
      </c>
      <c r="M12" t="n">
        <v>0</v>
      </c>
      <c r="N12" t="n">
        <v>0</v>
      </c>
      <c r="O12" t="n">
        <v>0</v>
      </c>
      <c r="P12" t="n">
        <v>62</v>
      </c>
      <c r="Q12" t="n">
        <v>73</v>
      </c>
      <c r="R12" t="n">
        <v>0</v>
      </c>
      <c r="S12" t="n">
        <v>0</v>
      </c>
      <c r="T12">
        <f>IF( S12&lt;=0,0,IF( E12+I12 &gt;= MAX((S12/30)*U12, S12*1.2), 0, CEILING( (MAX((S12/30)*U12, S12*1.2) - (E12+I12)) / J12, 1 ) * J12 ) ) ))</f>
        <v/>
      </c>
      <c r="U12" t="n">
        <v>36</v>
      </c>
    </row>
    <row r="13">
      <c r="A13" t="inlineStr">
        <is>
          <t>CERVEZA</t>
        </is>
      </c>
      <c r="B13" t="n">
        <v>114</v>
      </c>
      <c r="C13" t="inlineStr">
        <is>
          <t>40821146</t>
        </is>
      </c>
      <c r="D13" t="inlineStr">
        <is>
          <t xml:space="preserve">CERVEZA  CLARA WEIZEN KAPUZINER 500 ML. </t>
        </is>
      </c>
      <c r="E13" t="n">
        <v>60</v>
      </c>
      <c r="F13" t="inlineStr">
        <is>
          <t>Automatico</t>
        </is>
      </c>
      <c r="G13" t="n">
        <v>0.41</v>
      </c>
      <c r="H13" t="n">
        <v>146.34</v>
      </c>
      <c r="I13" t="n">
        <v>0</v>
      </c>
      <c r="J13" t="n">
        <v>20</v>
      </c>
      <c r="K13" t="inlineStr">
        <is>
          <t>KAPUZINER</t>
        </is>
      </c>
      <c r="L13" t="n">
        <v>0</v>
      </c>
      <c r="M13" t="n">
        <v>0</v>
      </c>
      <c r="N13" t="n">
        <v>0</v>
      </c>
      <c r="O13" t="n">
        <v>0</v>
      </c>
      <c r="P13" t="n">
        <v>100</v>
      </c>
      <c r="Q13" t="n">
        <v>130</v>
      </c>
      <c r="R13" t="n">
        <v>0</v>
      </c>
      <c r="S13" t="n">
        <v>1</v>
      </c>
      <c r="T13">
        <f>IF( S13&lt;=0,0,IF( E13+I13 &gt;= MAX((S13/30)*U13, S13*1.2), 0, CEILING( (MAX((S13/30)*U13, S13*1.2) - (E13+I13)) / J13, 1 ) * J13 ) ) ))</f>
        <v/>
      </c>
      <c r="U13" t="n">
        <v>36</v>
      </c>
    </row>
    <row r="14">
      <c r="A14" t="inlineStr">
        <is>
          <t>CERVEZA</t>
        </is>
      </c>
      <c r="B14" t="n">
        <v>114</v>
      </c>
      <c r="C14" t="inlineStr">
        <is>
          <t>5411686700118</t>
        </is>
      </c>
      <c r="D14" t="inlineStr">
        <is>
          <t xml:space="preserve">CERVEZA ROJA APERO LIEFMANS 250 ML. </t>
        </is>
      </c>
      <c r="E14" t="n">
        <v>24</v>
      </c>
      <c r="F14" t="inlineStr">
        <is>
          <t>Automatico</t>
        </is>
      </c>
      <c r="G14" t="n">
        <v>0</v>
      </c>
      <c r="H14" t="n">
        <v>0</v>
      </c>
      <c r="I14" t="n">
        <v>0</v>
      </c>
      <c r="J14" t="n">
        <v>24</v>
      </c>
      <c r="K14" t="inlineStr">
        <is>
          <t>LIEFMANS</t>
        </is>
      </c>
      <c r="L14" t="n">
        <v>0</v>
      </c>
      <c r="M14" t="n">
        <v>0</v>
      </c>
      <c r="N14" t="n">
        <v>0</v>
      </c>
      <c r="O14" t="n">
        <v>0</v>
      </c>
      <c r="P14" t="n">
        <v>46</v>
      </c>
      <c r="Q14" t="n">
        <v>0</v>
      </c>
      <c r="R14" t="n">
        <v>0</v>
      </c>
      <c r="S14" t="n">
        <v>2</v>
      </c>
      <c r="T14">
        <f>IF( S14&lt;=0,0,IF( E14+I14 &gt;= MAX((S14/30)*U14, S14*1.2), 0, CEILING( (MAX((S14/30)*U14, S14*1.2) - (E14+I14)) / J14, 1 ) * J14 ) ) ))</f>
        <v/>
      </c>
      <c r="U14" t="n">
        <v>36</v>
      </c>
    </row>
    <row r="15">
      <c r="A15" t="inlineStr">
        <is>
          <t>VINOS Y LICORES (MAS DE 20 GL)</t>
        </is>
      </c>
      <c r="B15" t="n">
        <v>13</v>
      </c>
      <c r="C15" t="inlineStr">
        <is>
          <t>7501035016514</t>
        </is>
      </c>
      <c r="D15" t="inlineStr">
        <is>
          <t xml:space="preserve">TEQUILA AÑEJO CRISTALINO ORGÁNICO  RESERVA DE LA FAMILIA 700 ML. </t>
        </is>
      </c>
      <c r="E15" t="n">
        <v>3</v>
      </c>
      <c r="F15" t="inlineStr">
        <is>
          <t>Automatico</t>
        </is>
      </c>
      <c r="G15" t="n">
        <v>0.06</v>
      </c>
      <c r="H15" t="n">
        <v>50</v>
      </c>
      <c r="I15" t="n">
        <v>3</v>
      </c>
      <c r="J15" t="n">
        <v>3</v>
      </c>
      <c r="K15" t="inlineStr">
        <is>
          <t>RESERVA DE LA FAMILIA</t>
        </is>
      </c>
      <c r="L15" t="n">
        <v>0</v>
      </c>
      <c r="M15" t="n">
        <v>0</v>
      </c>
      <c r="N15" t="n">
        <v>0</v>
      </c>
      <c r="O15" t="n">
        <v>0</v>
      </c>
      <c r="P15" t="n">
        <v>25</v>
      </c>
      <c r="Q15" t="n">
        <v>14</v>
      </c>
      <c r="R15" t="n">
        <v>0</v>
      </c>
      <c r="S15" t="n">
        <v>4</v>
      </c>
      <c r="T15">
        <f>IF( S15&lt;=0,0,IF( E15+I15 &gt;= MAX((S15/30)*U15, S15*1.2), 0, CEILING( (MAX((S15/30)*U15, S15*1.2) - (E15+I15)) / J15, 1 ) * J15 ) ) ))</f>
        <v/>
      </c>
      <c r="U15" t="n">
        <v>22</v>
      </c>
    </row>
    <row r="16">
      <c r="A16" t="inlineStr">
        <is>
          <t>CERVEZA</t>
        </is>
      </c>
      <c r="B16" t="n">
        <v>114</v>
      </c>
      <c r="C16" t="inlineStr">
        <is>
          <t>7501064191091</t>
        </is>
      </c>
      <c r="D16" t="inlineStr">
        <is>
          <t xml:space="preserve">CERVEZA CLARA LAGER CORONITA 210 ML. </t>
        </is>
      </c>
      <c r="E16" t="n">
        <v>7</v>
      </c>
      <c r="F16" t="inlineStr">
        <is>
          <t>Automatico</t>
        </is>
      </c>
      <c r="G16" t="n">
        <v>0.35</v>
      </c>
      <c r="H16" t="n">
        <v>20</v>
      </c>
      <c r="I16" t="n">
        <v>9</v>
      </c>
      <c r="J16" t="n">
        <v>1</v>
      </c>
      <c r="K16" t="inlineStr">
        <is>
          <t>CORONITA</t>
        </is>
      </c>
      <c r="L16" t="n">
        <v>2</v>
      </c>
      <c r="M16" t="n">
        <v>0.7</v>
      </c>
      <c r="N16" t="n">
        <v>0</v>
      </c>
      <c r="O16" t="n">
        <v>0</v>
      </c>
      <c r="P16" t="n">
        <v>85</v>
      </c>
      <c r="Q16" t="n">
        <v>122</v>
      </c>
      <c r="R16" t="n">
        <v>2</v>
      </c>
      <c r="S16" t="n">
        <v>7</v>
      </c>
      <c r="T16">
        <f>IF( S16&lt;=0,0,IF( E16+I16 &gt;= MAX((S16/30)*U16, S16*1.2), 0, CEILING( (MAX((S16/30)*U16, S16*1.2) - (E16+I16)) / J16, 1 ) * J16 ) ) ))</f>
        <v/>
      </c>
      <c r="U16" t="n">
        <v>22</v>
      </c>
    </row>
    <row r="17">
      <c r="A17" t="inlineStr">
        <is>
          <t>TABAQUERIA IVA</t>
        </is>
      </c>
      <c r="B17" t="n">
        <v>25</v>
      </c>
      <c r="C17" t="inlineStr">
        <is>
          <t>813463011151</t>
        </is>
      </c>
      <c r="D17" t="inlineStr">
        <is>
          <t xml:space="preserve">ESTUCHE PARA PURO NEGRO XIKAR 1 PZA </t>
        </is>
      </c>
      <c r="E17" t="n">
        <v>1</v>
      </c>
      <c r="F17" t="inlineStr">
        <is>
          <t>Automatico</t>
        </is>
      </c>
      <c r="G17" t="n">
        <v>0</v>
      </c>
      <c r="H17" t="n">
        <v>0</v>
      </c>
      <c r="I17" t="n">
        <v>0</v>
      </c>
      <c r="J17" t="n">
        <v>1</v>
      </c>
      <c r="K17" t="inlineStr">
        <is>
          <t>XIKAR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1</v>
      </c>
      <c r="R17" t="n">
        <v>0</v>
      </c>
      <c r="S17" t="n">
        <v>0</v>
      </c>
      <c r="T17">
        <f>IF( S17&lt;=0,0,IF( E17+I17 &gt;= MAX((S17/30)*U17, S17*1.2), 0, CEILING( (MAX((S17/30)*U17, S17*1.2) - (E17+I17)) / J17, 1 ) * J17 ) ) ))</f>
        <v/>
      </c>
      <c r="U17" t="n">
        <v>36</v>
      </c>
    </row>
    <row r="18">
      <c r="A18" t="inlineStr">
        <is>
          <t>TABAQUERIA IVA</t>
        </is>
      </c>
      <c r="B18" t="n">
        <v>25</v>
      </c>
      <c r="C18" t="inlineStr">
        <is>
          <t>7501045365015</t>
        </is>
      </c>
      <c r="D18" t="inlineStr">
        <is>
          <t xml:space="preserve">CIGARROS TURQUESA HEETS 10 PZA </t>
        </is>
      </c>
      <c r="E18" t="n">
        <v>1</v>
      </c>
      <c r="F18" t="inlineStr">
        <is>
          <t>Automatico</t>
        </is>
      </c>
      <c r="G18" t="n">
        <v>0</v>
      </c>
      <c r="H18" t="n">
        <v>0</v>
      </c>
      <c r="I18" t="n">
        <v>0</v>
      </c>
      <c r="J18" t="n">
        <v>1</v>
      </c>
      <c r="K18" t="inlineStr">
        <is>
          <t>HEETS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2</v>
      </c>
      <c r="R18" t="n">
        <v>0</v>
      </c>
      <c r="S18" t="n">
        <v>0</v>
      </c>
      <c r="T18">
        <f>IF( S18&lt;=0,0,IF( E18+I18 &gt;= MAX((S18/30)*U18, S18*1.2), 0, CEILING( (MAX((S18/30)*U18, S18*1.2) - (E18+I18)) / J18, 1 ) * J18 ) ) ))</f>
        <v/>
      </c>
      <c r="U18" t="n">
        <v>18</v>
      </c>
    </row>
    <row r="19">
      <c r="A19" t="inlineStr">
        <is>
          <t>TABAQUERIA IVA</t>
        </is>
      </c>
      <c r="B19" t="n">
        <v>25</v>
      </c>
      <c r="C19" t="inlineStr">
        <is>
          <t>7501045364926</t>
        </is>
      </c>
      <c r="D19" t="inlineStr">
        <is>
          <t xml:space="preserve">CIGARROS BORNZE HEETS 10 PZA </t>
        </is>
      </c>
      <c r="E19" t="n">
        <v>1</v>
      </c>
      <c r="F19" t="inlineStr">
        <is>
          <t>Automatico</t>
        </is>
      </c>
      <c r="G19" t="n">
        <v>0</v>
      </c>
      <c r="H19" t="n">
        <v>0</v>
      </c>
      <c r="I19" t="n">
        <v>0</v>
      </c>
      <c r="J19" t="n">
        <v>1</v>
      </c>
      <c r="K19" t="inlineStr">
        <is>
          <t>HEETS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0</v>
      </c>
      <c r="R19" t="n">
        <v>0</v>
      </c>
      <c r="S19" t="n">
        <v>0</v>
      </c>
      <c r="T19">
        <f>IF( S19&lt;=0,0,IF( E19+I19 &gt;= MAX((S19/30)*U19, S19*1.2), 0, CEILING( (MAX((S19/30)*U19, S19*1.2) - (E19+I19)) / J19, 1 ) * J19 ) ) ))</f>
        <v/>
      </c>
      <c r="U19" t="n">
        <v>18</v>
      </c>
    </row>
    <row r="20">
      <c r="A20" t="inlineStr">
        <is>
          <t>VINOS Y LICORES (MENOS DE 13 GL)</t>
        </is>
      </c>
      <c r="B20" t="n">
        <v>84</v>
      </c>
      <c r="C20" t="inlineStr">
        <is>
          <t>3263286314989</t>
        </is>
      </c>
      <c r="D20" t="inlineStr">
        <is>
          <t xml:space="preserve">VINO TINTO CABERNET SAUVIGNON BARON D' ARIGNAC 750 ML. </t>
        </is>
      </c>
      <c r="E20" t="n">
        <v>6</v>
      </c>
      <c r="F20" t="inlineStr">
        <is>
          <t>Automatico</t>
        </is>
      </c>
      <c r="G20" t="n">
        <v>0.21</v>
      </c>
      <c r="H20" t="n">
        <v>28.57</v>
      </c>
      <c r="I20" t="n">
        <v>6</v>
      </c>
      <c r="J20" t="n">
        <v>6</v>
      </c>
      <c r="K20" t="inlineStr">
        <is>
          <t>BARON D' ARIGNAC</t>
        </is>
      </c>
      <c r="L20" t="n">
        <v>0</v>
      </c>
      <c r="M20" t="n">
        <v>0</v>
      </c>
      <c r="N20" t="n">
        <v>0</v>
      </c>
      <c r="O20" t="n">
        <v>0</v>
      </c>
      <c r="P20" t="n">
        <v>66</v>
      </c>
      <c r="Q20" t="n">
        <v>49</v>
      </c>
      <c r="R20" t="n">
        <v>0</v>
      </c>
      <c r="S20" t="n">
        <v>13</v>
      </c>
      <c r="T20">
        <f>IF( S20&lt;=0,0,IF( E20+I20 &gt;= MAX((S20/30)*U20, S20*1.2), 0, CEILING( (MAX((S20/30)*U20, S20*1.2) - (E20+I20)) / J20, 1 ) * J20 ) ) ))</f>
        <v/>
      </c>
      <c r="U20" t="n">
        <v>22</v>
      </c>
    </row>
    <row r="21">
      <c r="A21" t="inlineStr">
        <is>
          <t>VINOS Y LICORES (MAS DE 20 GL)</t>
        </is>
      </c>
      <c r="B21" t="n">
        <v>13</v>
      </c>
      <c r="C21" t="inlineStr">
        <is>
          <t>7503018819501</t>
        </is>
      </c>
      <c r="D21" t="inlineStr">
        <is>
          <t xml:space="preserve">MEZCAL JOVEN ESPADIN  OJO DE TIGRE 750 ML. </t>
        </is>
      </c>
      <c r="E21" t="n">
        <v>6</v>
      </c>
      <c r="F21" t="inlineStr">
        <is>
          <t>Automatico</t>
        </is>
      </c>
      <c r="G21" t="n">
        <v>0.21</v>
      </c>
      <c r="H21" t="n">
        <v>28.57</v>
      </c>
      <c r="I21" t="n">
        <v>6</v>
      </c>
      <c r="J21" t="n">
        <v>6</v>
      </c>
      <c r="K21" t="inlineStr">
        <is>
          <t>OJO DE TIGRE</t>
        </is>
      </c>
      <c r="L21" t="n">
        <v>0</v>
      </c>
      <c r="M21" t="n">
        <v>0</v>
      </c>
      <c r="N21" t="n">
        <v>0</v>
      </c>
      <c r="O21" t="n">
        <v>0</v>
      </c>
      <c r="P21" t="n">
        <v>84</v>
      </c>
      <c r="Q21" t="n">
        <v>83</v>
      </c>
      <c r="R21" t="n">
        <v>0</v>
      </c>
      <c r="S21" t="n">
        <v>9</v>
      </c>
      <c r="T21">
        <f>IF( S21&lt;=0,0,IF( E21+I21 &gt;= MAX((S21/30)*U21, S21*1.2), 0, CEILING( (MAX((S21/30)*U21, S21*1.2) - (E21+I21)) / J21, 1 ) * J21 ) ) ))</f>
        <v/>
      </c>
      <c r="U21" t="n">
        <v>22</v>
      </c>
    </row>
    <row r="22">
      <c r="A22" t="inlineStr">
        <is>
          <t>VINOS Y LICORES (MAS DE 20 GL)</t>
        </is>
      </c>
      <c r="B22" t="n">
        <v>13</v>
      </c>
      <c r="C22" t="inlineStr">
        <is>
          <t>744607005203</t>
        </is>
      </c>
      <c r="D22" t="inlineStr">
        <is>
          <t xml:space="preserve">TEQUILA EXTRA AÑEJO 100% AGAVE  SELECCION SUPREMA DE HERRADURA 750 ML. </t>
        </is>
      </c>
      <c r="E22" t="n">
        <v>3</v>
      </c>
      <c r="F22" t="inlineStr">
        <is>
          <t>Automatico</t>
        </is>
      </c>
      <c r="G22" t="n">
        <v>0.07000000000000001</v>
      </c>
      <c r="H22" t="n">
        <v>42.85</v>
      </c>
      <c r="I22" t="n">
        <v>0</v>
      </c>
      <c r="J22" t="n">
        <v>3</v>
      </c>
      <c r="K22" t="inlineStr">
        <is>
          <t>SELECCION SUPREMA DE HERRADURA</t>
        </is>
      </c>
      <c r="L22" t="n">
        <v>0</v>
      </c>
      <c r="M22" t="n">
        <v>0</v>
      </c>
      <c r="N22" t="n">
        <v>0</v>
      </c>
      <c r="O22" t="n">
        <v>0</v>
      </c>
      <c r="P22" t="n">
        <v>13</v>
      </c>
      <c r="Q22" t="n">
        <v>2</v>
      </c>
      <c r="R22" t="n">
        <v>1</v>
      </c>
      <c r="S22" t="n">
        <v>6</v>
      </c>
      <c r="T22">
        <f>IF( S22&lt;=0,0,IF( E22+I22 &gt;= MAX((S22/30)*U22, S22*1.2), 0, CEILING( (MAX((S22/30)*U22, S22*1.2) - (E22+I22)) / J22, 1 ) * J22 ) ) ))</f>
        <v/>
      </c>
      <c r="U22" t="n">
        <v>22</v>
      </c>
    </row>
    <row r="23">
      <c r="A23" t="inlineStr">
        <is>
          <t>VINOS Y LICORES (MENOS DE 13 GL)</t>
        </is>
      </c>
      <c r="B23" t="n">
        <v>84</v>
      </c>
      <c r="C23" t="inlineStr">
        <is>
          <t>8410406311006</t>
        </is>
      </c>
      <c r="D23" t="inlineStr">
        <is>
          <t xml:space="preserve">VINO TINTO TEMPRANILLO MARQUES CACERES 750 ML. </t>
        </is>
      </c>
      <c r="E23" t="n">
        <v>12</v>
      </c>
      <c r="F23" t="inlineStr">
        <is>
          <t>Automatico</t>
        </is>
      </c>
      <c r="G23" t="n">
        <v>0.06</v>
      </c>
      <c r="H23" t="n">
        <v>200</v>
      </c>
      <c r="I23" t="n">
        <v>0</v>
      </c>
      <c r="J23" t="n">
        <v>12</v>
      </c>
      <c r="K23" t="inlineStr">
        <is>
          <t>MARQUES CACERES</t>
        </is>
      </c>
      <c r="L23" t="n">
        <v>0</v>
      </c>
      <c r="M23" t="n">
        <v>0</v>
      </c>
      <c r="N23" t="n">
        <v>0</v>
      </c>
      <c r="O23" t="n">
        <v>0</v>
      </c>
      <c r="P23" t="n">
        <v>43</v>
      </c>
      <c r="Q23" t="n">
        <v>68</v>
      </c>
      <c r="R23" t="n">
        <v>1</v>
      </c>
      <c r="S23" t="n">
        <v>8</v>
      </c>
      <c r="T23">
        <f>IF( S23&lt;=0,0,IF( E23+I23 &gt;= MAX((S23/30)*U23, S23*1.2), 0, CEILING( (MAX((S23/30)*U23, S23*1.2) - (E23+I23)) / J23, 1 ) * J23 ) ) ))</f>
        <v/>
      </c>
      <c r="U23" t="n">
        <v>36</v>
      </c>
    </row>
    <row r="24">
      <c r="A24" t="inlineStr">
        <is>
          <t>CERVEZA</t>
        </is>
      </c>
      <c r="B24" t="n">
        <v>114</v>
      </c>
      <c r="C24" t="inlineStr">
        <is>
          <t>5011348008479</t>
        </is>
      </c>
      <c r="D24" t="inlineStr">
        <is>
          <t xml:space="preserve">CERVEZA  OSCURA STRONG ALE WYCHWOOD 500 ML. </t>
        </is>
      </c>
      <c r="E24" t="n">
        <v>16</v>
      </c>
      <c r="F24" t="inlineStr">
        <is>
          <t>Automatico</t>
        </is>
      </c>
      <c r="G24" t="n">
        <v>0.28</v>
      </c>
      <c r="H24" t="n">
        <v>57.14</v>
      </c>
      <c r="I24" t="n">
        <v>16</v>
      </c>
      <c r="J24" t="n">
        <v>8</v>
      </c>
      <c r="K24" t="inlineStr">
        <is>
          <t>WYCHWOOD</t>
        </is>
      </c>
      <c r="L24" t="n">
        <v>0</v>
      </c>
      <c r="M24" t="n">
        <v>0</v>
      </c>
      <c r="N24" t="n">
        <v>0</v>
      </c>
      <c r="O24" t="n">
        <v>0</v>
      </c>
      <c r="P24" t="n">
        <v>59</v>
      </c>
      <c r="Q24" t="n">
        <v>78</v>
      </c>
      <c r="R24" t="n">
        <v>1</v>
      </c>
      <c r="S24" t="n">
        <v>6</v>
      </c>
      <c r="T24">
        <f>IF( S24&lt;=0,0,IF( E24+I24 &gt;= MAX((S24/30)*U24, S24*1.2), 0, CEILING( (MAX((S24/30)*U24, S24*1.2) - (E24+I24)) / J24, 1 ) * J24 ) ) ))</f>
        <v/>
      </c>
      <c r="U24" t="n">
        <v>36</v>
      </c>
    </row>
    <row r="25">
      <c r="A25" t="inlineStr">
        <is>
          <t>TABAQUERIA IVA</t>
        </is>
      </c>
      <c r="B25" t="n">
        <v>25</v>
      </c>
      <c r="C25" t="inlineStr">
        <is>
          <t>813463010673</t>
        </is>
      </c>
      <c r="D25" t="inlineStr">
        <is>
          <t xml:space="preserve">CORTADOR DE PURO AZUL CP100BL XIKAR 1 PZA </t>
        </is>
      </c>
      <c r="E25" t="n">
        <v>2</v>
      </c>
      <c r="F25" t="inlineStr">
        <is>
          <t>Automatico</t>
        </is>
      </c>
      <c r="G25" t="n">
        <v>0</v>
      </c>
      <c r="H25" t="n">
        <v>0</v>
      </c>
      <c r="I25" t="n">
        <v>0</v>
      </c>
      <c r="J25" t="n">
        <v>1</v>
      </c>
      <c r="K25" t="inlineStr">
        <is>
          <t>XIKAR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0</v>
      </c>
      <c r="R25" t="n">
        <v>0</v>
      </c>
      <c r="S25" t="n">
        <v>0</v>
      </c>
      <c r="T25">
        <f>IF( S25&lt;=0,0,IF( E25+I25 &gt;= MAX((S25/30)*U25, S25*1.2), 0, CEILING( (MAX((S25/30)*U25, S25*1.2) - (E25+I25)) / J25, 1 ) * J25 ) ) ))</f>
        <v/>
      </c>
      <c r="U25" t="n">
        <v>18</v>
      </c>
    </row>
    <row r="26">
      <c r="A26" t="inlineStr">
        <is>
          <t>TABAQUERIA IVA</t>
        </is>
      </c>
      <c r="B26" t="n">
        <v>25</v>
      </c>
      <c r="C26" t="inlineStr">
        <is>
          <t>813463010703</t>
        </is>
      </c>
      <c r="D26" t="inlineStr">
        <is>
          <t xml:space="preserve">CORTADOR ALUMINIO PLATEADO CP100SL XIKAR 1 PZA </t>
        </is>
      </c>
      <c r="E26" t="n">
        <v>2</v>
      </c>
      <c r="F26" t="inlineStr">
        <is>
          <t>Automatico</t>
        </is>
      </c>
      <c r="G26" t="n">
        <v>0</v>
      </c>
      <c r="H26" t="n">
        <v>0</v>
      </c>
      <c r="I26" t="n">
        <v>0</v>
      </c>
      <c r="J26" t="n">
        <v>1</v>
      </c>
      <c r="K26" t="inlineStr">
        <is>
          <t>XIKAR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0</v>
      </c>
      <c r="R26" t="n">
        <v>0</v>
      </c>
      <c r="S26" t="n">
        <v>0</v>
      </c>
      <c r="T26">
        <f>IF( S26&lt;=0,0,IF( E26+I26 &gt;= MAX((S26/30)*U26, S26*1.2), 0, CEILING( (MAX((S26/30)*U26, S26*1.2) - (E26+I26)) / J26, 1 ) * J26 ) ) ))</f>
        <v/>
      </c>
      <c r="U26" t="n">
        <v>18</v>
      </c>
    </row>
    <row r="27">
      <c r="A27" t="inlineStr">
        <is>
          <t>TABAQUERIA IVA</t>
        </is>
      </c>
      <c r="B27" t="n">
        <v>25</v>
      </c>
      <c r="C27" t="inlineStr">
        <is>
          <t>813463010895</t>
        </is>
      </c>
      <c r="D27" t="inlineStr">
        <is>
          <t xml:space="preserve">CORTADOR DE FIBRA DE CARBONO WH  XIKAR 1 PZA </t>
        </is>
      </c>
      <c r="E27" t="n">
        <v>2</v>
      </c>
      <c r="F27" t="inlineStr">
        <is>
          <t>Automatico</t>
        </is>
      </c>
      <c r="G27" t="n">
        <v>0</v>
      </c>
      <c r="H27" t="n">
        <v>0</v>
      </c>
      <c r="I27" t="n">
        <v>0</v>
      </c>
      <c r="J27" t="n">
        <v>1</v>
      </c>
      <c r="K27" t="inlineStr">
        <is>
          <t>XIKAR</t>
        </is>
      </c>
      <c r="L27" t="n">
        <v>0</v>
      </c>
      <c r="M27" t="n">
        <v>0</v>
      </c>
      <c r="N27" t="n">
        <v>0</v>
      </c>
      <c r="O27" t="n">
        <v>0</v>
      </c>
      <c r="P27" t="n">
        <v>0</v>
      </c>
      <c r="Q27" t="n">
        <v>0</v>
      </c>
      <c r="R27" t="n">
        <v>0</v>
      </c>
      <c r="S27" t="n">
        <v>0</v>
      </c>
      <c r="T27">
        <f>IF( S27&lt;=0,0,IF( E27+I27 &gt;= MAX((S27/30)*U27, S27*1.2), 0, CEILING( (MAX((S27/30)*U27, S27*1.2) - (E27+I27)) / J27, 1 ) * J27 ) ) ))</f>
        <v/>
      </c>
      <c r="U27" t="n">
        <v>18</v>
      </c>
    </row>
    <row r="28">
      <c r="A28" t="inlineStr">
        <is>
          <t>TABAQUERIA IVA</t>
        </is>
      </c>
      <c r="B28" t="n">
        <v>25</v>
      </c>
      <c r="C28" t="inlineStr">
        <is>
          <t>813463011175</t>
        </is>
      </c>
      <c r="D28" t="inlineStr">
        <is>
          <t xml:space="preserve">ESTUCHE PARA TRES PUROS NEGRO XIKAR 1 PZA </t>
        </is>
      </c>
      <c r="E28" t="n">
        <v>2</v>
      </c>
      <c r="F28" t="inlineStr">
        <is>
          <t>Automatico</t>
        </is>
      </c>
      <c r="G28" t="n">
        <v>0</v>
      </c>
      <c r="H28" t="n">
        <v>0</v>
      </c>
      <c r="I28" t="n">
        <v>0</v>
      </c>
      <c r="J28" t="n">
        <v>1</v>
      </c>
      <c r="K28" t="inlineStr">
        <is>
          <t>XIKAR</t>
        </is>
      </c>
      <c r="L28" t="n">
        <v>0</v>
      </c>
      <c r="M28" t="n">
        <v>0</v>
      </c>
      <c r="N28" t="n">
        <v>0</v>
      </c>
      <c r="O28" t="n">
        <v>0</v>
      </c>
      <c r="P28" t="n">
        <v>0</v>
      </c>
      <c r="Q28" t="n">
        <v>0</v>
      </c>
      <c r="R28" t="n">
        <v>0</v>
      </c>
      <c r="S28" t="n">
        <v>0</v>
      </c>
      <c r="T28">
        <f>IF( S28&lt;=0,0,IF( E28+I28 &gt;= MAX((S28/30)*U28, S28*1.2), 0, CEILING( (MAX((S28/30)*U28, S28*1.2) - (E28+I28)) / J28, 1 ) * J28 ) ) ))</f>
        <v/>
      </c>
      <c r="U28" t="n">
        <v>36</v>
      </c>
    </row>
    <row r="29">
      <c r="A29" t="inlineStr">
        <is>
          <t>TABAQUERIA IVA</t>
        </is>
      </c>
      <c r="B29" t="n">
        <v>25</v>
      </c>
      <c r="C29" t="inlineStr">
        <is>
          <t>7501045365084</t>
        </is>
      </c>
      <c r="D29" t="inlineStr">
        <is>
          <t xml:space="preserve">CIGARROS AZUL HEETS 10 PZA </t>
        </is>
      </c>
      <c r="E29" t="n">
        <v>2</v>
      </c>
      <c r="F29" t="inlineStr">
        <is>
          <t>Automatico</t>
        </is>
      </c>
      <c r="G29" t="n">
        <v>0</v>
      </c>
      <c r="H29" t="n">
        <v>0</v>
      </c>
      <c r="I29" t="n">
        <v>0</v>
      </c>
      <c r="J29" t="n">
        <v>1</v>
      </c>
      <c r="K29" t="inlineStr">
        <is>
          <t>HEETS</t>
        </is>
      </c>
      <c r="L29" t="n">
        <v>0</v>
      </c>
      <c r="M29" t="n">
        <v>0</v>
      </c>
      <c r="N29" t="n">
        <v>0</v>
      </c>
      <c r="O29" t="n">
        <v>0</v>
      </c>
      <c r="P29" t="n">
        <v>0</v>
      </c>
      <c r="Q29" t="n">
        <v>1</v>
      </c>
      <c r="R29" t="n">
        <v>0</v>
      </c>
      <c r="S29" t="n">
        <v>0</v>
      </c>
      <c r="T29">
        <f>IF( S29&lt;=0,0,IF( E29+I29 &gt;= MAX((S29/30)*U29, S29*1.2), 0, CEILING( (MAX((S29/30)*U29, S29*1.2) - (E29+I29)) / J29, 1 ) * J29 ) ) ))</f>
        <v/>
      </c>
      <c r="U29" t="n">
        <v>18</v>
      </c>
    </row>
    <row r="30">
      <c r="A30" t="inlineStr">
        <is>
          <t>TABAQUERIA IVA</t>
        </is>
      </c>
      <c r="B30" t="n">
        <v>25</v>
      </c>
      <c r="C30" t="inlineStr">
        <is>
          <t>7501045365107</t>
        </is>
      </c>
      <c r="D30" t="inlineStr">
        <is>
          <t xml:space="preserve">CIGARROS RUSSET HEETS 10 PZA </t>
        </is>
      </c>
      <c r="E30" t="n">
        <v>2</v>
      </c>
      <c r="F30" t="inlineStr">
        <is>
          <t>Automatico</t>
        </is>
      </c>
      <c r="G30" t="n">
        <v>0</v>
      </c>
      <c r="H30" t="n">
        <v>0</v>
      </c>
      <c r="I30" t="n">
        <v>0</v>
      </c>
      <c r="J30" t="n">
        <v>1</v>
      </c>
      <c r="K30" t="inlineStr">
        <is>
          <t>HEETS</t>
        </is>
      </c>
      <c r="L30" t="n">
        <v>0</v>
      </c>
      <c r="M30" t="n">
        <v>0</v>
      </c>
      <c r="N30" t="n">
        <v>0</v>
      </c>
      <c r="O30" t="n">
        <v>0</v>
      </c>
      <c r="P30" t="n">
        <v>0</v>
      </c>
      <c r="Q30" t="n">
        <v>0</v>
      </c>
      <c r="R30" t="n">
        <v>0</v>
      </c>
      <c r="S30" t="n">
        <v>0</v>
      </c>
      <c r="T30">
        <f>IF( S30&lt;=0,0,IF( E30+I30 &gt;= MAX((S30/30)*U30, S30*1.2), 0, CEILING( (MAX((S30/30)*U30, S30*1.2) - (E30+I30)) / J30, 1 ) * J30 ) ) ))</f>
        <v/>
      </c>
      <c r="U30" t="n">
        <v>18</v>
      </c>
    </row>
    <row r="31">
      <c r="A31" t="inlineStr">
        <is>
          <t>TABAQUERIA IVA</t>
        </is>
      </c>
      <c r="B31" t="n">
        <v>25</v>
      </c>
      <c r="C31" t="inlineStr">
        <is>
          <t>7501045365145</t>
        </is>
      </c>
      <c r="D31" t="inlineStr">
        <is>
          <t xml:space="preserve">CIGARROS GREEN ZING HEETS 10 PZA </t>
        </is>
      </c>
      <c r="E31" t="n">
        <v>2</v>
      </c>
      <c r="F31" t="inlineStr">
        <is>
          <t>Automatico</t>
        </is>
      </c>
      <c r="G31" t="n">
        <v>0</v>
      </c>
      <c r="H31" t="n">
        <v>0</v>
      </c>
      <c r="I31" t="n">
        <v>0</v>
      </c>
      <c r="J31" t="n">
        <v>1</v>
      </c>
      <c r="K31" t="inlineStr">
        <is>
          <t>HEETS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3</v>
      </c>
      <c r="R31" t="n">
        <v>0</v>
      </c>
      <c r="S31" t="n">
        <v>0</v>
      </c>
      <c r="T31">
        <f>IF( S31&lt;=0,0,IF( E31+I31 &gt;= MAX((S31/30)*U31, S31*1.2), 0, CEILING( (MAX((S31/30)*U31, S31*1.2) - (E31+I31)) / J31, 1 ) * J31 ) ) ))</f>
        <v/>
      </c>
      <c r="U31" t="n">
        <v>18</v>
      </c>
    </row>
    <row r="32">
      <c r="A32" t="inlineStr">
        <is>
          <t>TABAQUERIA IVA</t>
        </is>
      </c>
      <c r="B32" t="n">
        <v>25</v>
      </c>
      <c r="C32" t="inlineStr">
        <is>
          <t>813463017269</t>
        </is>
      </c>
      <c r="D32" t="inlineStr">
        <is>
          <t xml:space="preserve">ENCENDEDOR NEGRO XIKAR 1 PZA </t>
        </is>
      </c>
      <c r="E32" t="n">
        <v>2</v>
      </c>
      <c r="F32" t="inlineStr">
        <is>
          <t>Automatico</t>
        </is>
      </c>
      <c r="G32" t="n">
        <v>0</v>
      </c>
      <c r="H32" t="n">
        <v>0</v>
      </c>
      <c r="I32" t="n">
        <v>0</v>
      </c>
      <c r="J32" t="n">
        <v>1</v>
      </c>
      <c r="K32" t="inlineStr">
        <is>
          <t>XIKAR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0</v>
      </c>
      <c r="R32" t="n">
        <v>0</v>
      </c>
      <c r="S32" t="n">
        <v>0</v>
      </c>
      <c r="T32">
        <f>IF( S32&lt;=0,0,IF( E32+I32 &gt;= MAX((S32/30)*U32, S32*1.2), 0, CEILING( (MAX((S32/30)*U32, S32*1.2) - (E32+I32)) / J32, 1 ) * J32 ) ) ))</f>
        <v/>
      </c>
      <c r="U32" t="n">
        <v>18</v>
      </c>
    </row>
    <row r="33">
      <c r="A33" t="inlineStr">
        <is>
          <t>CERVEZA</t>
        </is>
      </c>
      <c r="B33" t="n">
        <v>114</v>
      </c>
      <c r="C33" t="inlineStr">
        <is>
          <t>7501064196294</t>
        </is>
      </c>
      <c r="D33" t="inlineStr">
        <is>
          <t xml:space="preserve">CERVEZA  CLARA PILSNER MODELO ESPECIAL 355 ML. </t>
        </is>
      </c>
      <c r="E33" t="n">
        <v>5</v>
      </c>
      <c r="F33" t="inlineStr">
        <is>
          <t>Automatico</t>
        </is>
      </c>
      <c r="G33" t="n">
        <v>0.14</v>
      </c>
      <c r="H33" t="n">
        <v>35.71</v>
      </c>
      <c r="I33" t="n">
        <v>8</v>
      </c>
      <c r="J33" t="n">
        <v>1</v>
      </c>
      <c r="K33" t="inlineStr">
        <is>
          <t>MODELO ESPECIAL</t>
        </is>
      </c>
      <c r="L33" t="n">
        <v>0</v>
      </c>
      <c r="M33" t="n">
        <v>0</v>
      </c>
      <c r="N33" t="n">
        <v>0</v>
      </c>
      <c r="O33" t="n">
        <v>0</v>
      </c>
      <c r="P33" t="n">
        <v>37</v>
      </c>
      <c r="Q33" t="n">
        <v>79</v>
      </c>
      <c r="R33" t="n">
        <v>0</v>
      </c>
      <c r="S33" t="n">
        <v>1</v>
      </c>
      <c r="T33">
        <f>IF( S33&lt;=0,0,IF( E33+I33 &gt;= MAX((S33/30)*U33, S33*1.2), 0, CEILING( (MAX((S33/30)*U33, S33*1.2) - (E33+I33)) / J33, 1 ) * J33 ) ) ))</f>
        <v/>
      </c>
      <c r="U33" t="n">
        <v>22</v>
      </c>
    </row>
    <row r="34">
      <c r="A34" t="inlineStr">
        <is>
          <t>TABAQUERIA IVA</t>
        </is>
      </c>
      <c r="B34" t="n">
        <v>25</v>
      </c>
      <c r="C34" t="inlineStr">
        <is>
          <t>813463010550</t>
        </is>
      </c>
      <c r="D34" t="inlineStr">
        <is>
          <t xml:space="preserve">PONCHA PURO METAL XIKAR 1 PZA </t>
        </is>
      </c>
      <c r="E34" t="n">
        <v>2</v>
      </c>
      <c r="F34" t="inlineStr">
        <is>
          <t>Automatico</t>
        </is>
      </c>
      <c r="G34" t="n">
        <v>0</v>
      </c>
      <c r="H34" t="n">
        <v>0</v>
      </c>
      <c r="I34" t="n">
        <v>0</v>
      </c>
      <c r="J34" t="n">
        <v>1</v>
      </c>
      <c r="K34" t="inlineStr">
        <is>
          <t>XIKAR</t>
        </is>
      </c>
      <c r="L34" t="n">
        <v>0</v>
      </c>
      <c r="M34" t="n">
        <v>0</v>
      </c>
      <c r="N34" t="n">
        <v>0</v>
      </c>
      <c r="O34" t="n">
        <v>0</v>
      </c>
      <c r="P34" t="n">
        <v>0</v>
      </c>
      <c r="Q34" t="n">
        <v>0</v>
      </c>
      <c r="R34" t="n">
        <v>0</v>
      </c>
      <c r="S34" t="n">
        <v>0</v>
      </c>
      <c r="T34">
        <f>IF( S34&lt;=0,0,IF( E34+I34 &gt;= MAX((S34/30)*U34, S34*1.2), 0, CEILING( (MAX((S34/30)*U34, S34*1.2) - (E34+I34)) / J34, 1 ) * J34 ) ) ))</f>
        <v/>
      </c>
      <c r="U34" t="n">
        <v>36</v>
      </c>
    </row>
    <row r="35">
      <c r="A35" t="inlineStr">
        <is>
          <t>TABAQUERIA IVA</t>
        </is>
      </c>
      <c r="B35" t="n">
        <v>25</v>
      </c>
      <c r="C35" t="inlineStr">
        <is>
          <t>813463011649</t>
        </is>
      </c>
      <c r="D35" t="inlineStr">
        <is>
          <t xml:space="preserve">ENCENDEDOR ROJO XIKAR 1 PZA </t>
        </is>
      </c>
      <c r="E35" t="n">
        <v>2</v>
      </c>
      <c r="F35" t="inlineStr">
        <is>
          <t>Automatico</t>
        </is>
      </c>
      <c r="G35" t="n">
        <v>0</v>
      </c>
      <c r="H35" t="n">
        <v>0</v>
      </c>
      <c r="I35" t="n">
        <v>0</v>
      </c>
      <c r="J35" t="n">
        <v>1</v>
      </c>
      <c r="K35" t="inlineStr">
        <is>
          <t>XIKAR</t>
        </is>
      </c>
      <c r="L35" t="n">
        <v>0</v>
      </c>
      <c r="M35" t="n">
        <v>0</v>
      </c>
      <c r="N35" t="n">
        <v>0</v>
      </c>
      <c r="O35" t="n">
        <v>0</v>
      </c>
      <c r="P35" t="n">
        <v>0</v>
      </c>
      <c r="Q35" t="n">
        <v>0</v>
      </c>
      <c r="R35" t="n">
        <v>0</v>
      </c>
      <c r="S35" t="n">
        <v>0</v>
      </c>
      <c r="T35">
        <f>IF( S35&lt;=0,0,IF( E35+I35 &gt;= MAX((S35/30)*U35, S35*1.2), 0, CEILING( (MAX((S35/30)*U35, S35*1.2) - (E35+I35)) / J35, 1 ) * J35 ) ) ))</f>
        <v/>
      </c>
      <c r="U35" t="n">
        <v>18</v>
      </c>
    </row>
    <row r="36">
      <c r="A36" t="inlineStr">
        <is>
          <t>TABAQUERIA IVA</t>
        </is>
      </c>
      <c r="B36" t="n">
        <v>25</v>
      </c>
      <c r="C36" t="inlineStr">
        <is>
          <t>813463016866</t>
        </is>
      </c>
      <c r="D36" t="inlineStr">
        <is>
          <t xml:space="preserve">ENCENDEDOR PLATA XIKAR 1 PZA </t>
        </is>
      </c>
      <c r="E36" t="n">
        <v>2</v>
      </c>
      <c r="F36" t="inlineStr">
        <is>
          <t>Automatico</t>
        </is>
      </c>
      <c r="G36" t="n">
        <v>0</v>
      </c>
      <c r="H36" t="n">
        <v>0</v>
      </c>
      <c r="I36" t="n">
        <v>0</v>
      </c>
      <c r="J36" t="n">
        <v>1</v>
      </c>
      <c r="K36" t="inlineStr">
        <is>
          <t>XIKAR</t>
        </is>
      </c>
      <c r="L36" t="n">
        <v>0</v>
      </c>
      <c r="M36" t="n">
        <v>0</v>
      </c>
      <c r="N36" t="n">
        <v>0</v>
      </c>
      <c r="O36" t="n">
        <v>0</v>
      </c>
      <c r="P36" t="n">
        <v>1</v>
      </c>
      <c r="Q36" t="n">
        <v>0</v>
      </c>
      <c r="R36" t="n">
        <v>0</v>
      </c>
      <c r="S36" t="n">
        <v>1</v>
      </c>
      <c r="T36">
        <f>IF( S36&lt;=0,0,IF( E36+I36 &gt;= MAX((S36/30)*U36, S36*1.2), 0, CEILING( (MAX((S36/30)*U36, S36*1.2) - (E36+I36)) / J36, 1 ) * J36 ) ) ))</f>
        <v/>
      </c>
      <c r="U36" t="n">
        <v>18</v>
      </c>
    </row>
    <row r="37">
      <c r="A37" t="inlineStr">
        <is>
          <t>CERVEZA</t>
        </is>
      </c>
      <c r="B37" t="n">
        <v>114</v>
      </c>
      <c r="C37" t="inlineStr">
        <is>
          <t>7503034941484</t>
        </is>
      </c>
      <c r="D37" t="inlineStr">
        <is>
          <t xml:space="preserve">CERVEZA OBSCURA ALE VICTORIA 210 ML. </t>
        </is>
      </c>
      <c r="E37" t="n">
        <v>5</v>
      </c>
      <c r="F37" t="inlineStr">
        <is>
          <t>Automatico</t>
        </is>
      </c>
      <c r="G37" t="n">
        <v>0</v>
      </c>
      <c r="H37" t="n">
        <v>0</v>
      </c>
      <c r="I37" t="n">
        <v>3</v>
      </c>
      <c r="J37" t="n">
        <v>1</v>
      </c>
      <c r="K37" t="inlineStr">
        <is>
          <t>VICTORIA</t>
        </is>
      </c>
      <c r="L37" t="n">
        <v>0</v>
      </c>
      <c r="M37" t="n">
        <v>0</v>
      </c>
      <c r="N37" t="n">
        <v>0</v>
      </c>
      <c r="O37" t="n">
        <v>0</v>
      </c>
      <c r="P37" t="n">
        <v>30</v>
      </c>
      <c r="Q37" t="n">
        <v>35</v>
      </c>
      <c r="R37" t="n">
        <v>0</v>
      </c>
      <c r="S37" t="n">
        <v>2</v>
      </c>
      <c r="T37">
        <f>IF( S37&lt;=0,0,IF( E37+I37 &gt;= MAX((S37/30)*U37, S37*1.2), 0, CEILING( (MAX((S37/30)*U37, S37*1.2) - (E37+I37)) / J37, 1 ) * J37 ) ) ))</f>
        <v/>
      </c>
      <c r="U37" t="n">
        <v>22</v>
      </c>
    </row>
    <row r="38">
      <c r="A38" t="inlineStr">
        <is>
          <t>BEBIDAS ALCOHOLICAS</t>
        </is>
      </c>
      <c r="B38" t="n">
        <v>319</v>
      </c>
      <c r="C38" t="inlineStr">
        <is>
          <t>7501032485016</t>
        </is>
      </c>
      <c r="D38" t="inlineStr">
        <is>
          <t xml:space="preserve">BEBIDA PREPARADA CON VINO DURAZNO  CARIBE COOLER 300 ML. </t>
        </is>
      </c>
      <c r="E38" t="n">
        <v>36</v>
      </c>
      <c r="F38" t="inlineStr">
        <is>
          <t>Automatico</t>
        </is>
      </c>
      <c r="G38" t="n">
        <v>0.36</v>
      </c>
      <c r="H38" t="n">
        <v>100</v>
      </c>
      <c r="I38" t="n">
        <v>72</v>
      </c>
      <c r="J38" t="n">
        <v>12</v>
      </c>
      <c r="K38" t="inlineStr">
        <is>
          <t>CARIBE COOLER</t>
        </is>
      </c>
      <c r="L38" t="n">
        <v>0</v>
      </c>
      <c r="M38" t="n">
        <v>0</v>
      </c>
      <c r="N38" t="n">
        <v>0</v>
      </c>
      <c r="O38" t="n">
        <v>0</v>
      </c>
      <c r="P38" t="n">
        <v>383</v>
      </c>
      <c r="Q38" t="n">
        <v>558</v>
      </c>
      <c r="R38" t="n">
        <v>2</v>
      </c>
      <c r="S38" t="n">
        <v>32</v>
      </c>
      <c r="T38">
        <f>IF( S38&lt;=0,0,IF( E38+I38 &gt;= MAX((S38/30)*U38, S38*1.2), 0, CEILING( (MAX((S38/30)*U38, S38*1.2) - (E38+I38)) / J38, 1 ) * J38 ) ) ))</f>
        <v/>
      </c>
      <c r="U38" t="n">
        <v>49</v>
      </c>
    </row>
    <row r="39">
      <c r="A39" t="inlineStr">
        <is>
          <t>VINOS Y LICORES (MENOS DE 13 GL)</t>
        </is>
      </c>
      <c r="B39" t="n">
        <v>84</v>
      </c>
      <c r="C39" t="inlineStr">
        <is>
          <t>7503023578332</t>
        </is>
      </c>
      <c r="D39" t="inlineStr">
        <is>
          <t xml:space="preserve">VINO TINTO CABERNET SAUVIGNON X.A. DOMECQ 750 ML. </t>
        </is>
      </c>
      <c r="E39" t="n">
        <v>12</v>
      </c>
      <c r="F39" t="inlineStr">
        <is>
          <t>Automatico</t>
        </is>
      </c>
      <c r="G39" t="n">
        <v>0.14</v>
      </c>
      <c r="H39" t="n">
        <v>85.70999999999999</v>
      </c>
      <c r="I39" t="n">
        <v>24</v>
      </c>
      <c r="J39" t="n">
        <v>12</v>
      </c>
      <c r="K39" t="inlineStr">
        <is>
          <t>X.A. DOMECQ</t>
        </is>
      </c>
      <c r="L39" t="n">
        <v>0</v>
      </c>
      <c r="M39" t="n">
        <v>0</v>
      </c>
      <c r="N39" t="n">
        <v>0</v>
      </c>
      <c r="O39" t="n">
        <v>0</v>
      </c>
      <c r="P39" t="n">
        <v>83</v>
      </c>
      <c r="Q39" t="n">
        <v>148</v>
      </c>
      <c r="R39" t="n">
        <v>2</v>
      </c>
      <c r="S39" t="n">
        <v>5</v>
      </c>
      <c r="T39">
        <f>IF( S39&lt;=0,0,IF( E39+I39 &gt;= MAX((S39/30)*U39, S39*1.2), 0, CEILING( (MAX((S39/30)*U39, S39*1.2) - (E39+I39)) / J39, 1 ) * J39 ) ) ))</f>
        <v/>
      </c>
      <c r="U39" t="n">
        <v>22</v>
      </c>
    </row>
    <row r="40">
      <c r="A40" t="inlineStr">
        <is>
          <t>VINOS Y LICORES (MAS DE 20 GL)</t>
        </is>
      </c>
      <c r="B40" t="n">
        <v>13</v>
      </c>
      <c r="C40" t="inlineStr">
        <is>
          <t>749787093088</t>
        </is>
      </c>
      <c r="D40" t="inlineStr">
        <is>
          <t xml:space="preserve">TEQUILA CRISTALINO EXTRA AÑEJO 100%AGAVE ETERNO CENTINELA 3 LT. </t>
        </is>
      </c>
      <c r="E40" t="n">
        <v>2</v>
      </c>
      <c r="F40" t="inlineStr">
        <is>
          <t>Automatico</t>
        </is>
      </c>
      <c r="G40" t="n">
        <v>0</v>
      </c>
      <c r="H40" t="n">
        <v>0</v>
      </c>
      <c r="I40" t="n">
        <v>0</v>
      </c>
      <c r="J40" t="n">
        <v>1</v>
      </c>
      <c r="K40" t="inlineStr">
        <is>
          <t>CENTINELA</t>
        </is>
      </c>
      <c r="L40" t="n">
        <v>0</v>
      </c>
      <c r="M40" t="n">
        <v>0</v>
      </c>
      <c r="N40" t="n">
        <v>0</v>
      </c>
      <c r="O40" t="n">
        <v>0</v>
      </c>
      <c r="P40" t="n">
        <v>4</v>
      </c>
      <c r="Q40" t="n">
        <v>2</v>
      </c>
      <c r="R40" t="n">
        <v>1</v>
      </c>
      <c r="S40" t="n">
        <v>1</v>
      </c>
      <c r="T40">
        <f>IF( S40&lt;=0,0,IF( E40+I40 &gt;= MAX((S40/30)*U40, S40*1.2), 0, CEILING( (MAX((S40/30)*U40, S40*1.2) - (E40+I40)) / J40, 1 ) * J40 ) ) ))</f>
        <v/>
      </c>
      <c r="U40" t="n">
        <v>36</v>
      </c>
    </row>
    <row r="41">
      <c r="A41" t="inlineStr">
        <is>
          <t>TABAQUERIA IVA</t>
        </is>
      </c>
      <c r="B41" t="n">
        <v>25</v>
      </c>
      <c r="C41" t="inlineStr">
        <is>
          <t>813463016835</t>
        </is>
      </c>
      <c r="D41" t="inlineStr">
        <is>
          <t xml:space="preserve">ENCENDEDOR NEGRO XIKAR 1 PZA </t>
        </is>
      </c>
      <c r="E41" t="n">
        <v>3</v>
      </c>
      <c r="F41" t="inlineStr">
        <is>
          <t>Automatico</t>
        </is>
      </c>
      <c r="G41" t="n">
        <v>0</v>
      </c>
      <c r="H41" t="n">
        <v>0</v>
      </c>
      <c r="I41" t="n">
        <v>0</v>
      </c>
      <c r="J41" t="n">
        <v>1</v>
      </c>
      <c r="K41" t="inlineStr">
        <is>
          <t>XIKAR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0</v>
      </c>
      <c r="R41" t="n">
        <v>0</v>
      </c>
      <c r="S41" t="n">
        <v>0</v>
      </c>
      <c r="T41">
        <f>IF( S41&lt;=0,0,IF( E41+I41 &gt;= MAX((S41/30)*U41, S41*1.2), 0, CEILING( (MAX((S41/30)*U41, S41*1.2) - (E41+I41)) / J41, 1 ) * J41 ) ) ))</f>
        <v/>
      </c>
      <c r="U41" t="n">
        <v>18</v>
      </c>
    </row>
    <row r="42">
      <c r="A42" t="inlineStr">
        <is>
          <t>TABAQUERIA IVA</t>
        </is>
      </c>
      <c r="B42" t="n">
        <v>25</v>
      </c>
      <c r="C42" t="inlineStr">
        <is>
          <t>813463010543</t>
        </is>
      </c>
      <c r="D42" t="inlineStr">
        <is>
          <t xml:space="preserve">PONCHA PURO NEGRO XIKAR 1 PZA </t>
        </is>
      </c>
      <c r="E42" t="n">
        <v>3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1</v>
      </c>
      <c r="K42" t="inlineStr">
        <is>
          <t>XIKAR</t>
        </is>
      </c>
      <c r="L42" t="n">
        <v>0</v>
      </c>
      <c r="M42" t="n">
        <v>0</v>
      </c>
      <c r="N42" t="n">
        <v>0</v>
      </c>
      <c r="O42" t="n">
        <v>0</v>
      </c>
      <c r="P42" t="n">
        <v>0</v>
      </c>
      <c r="Q42" t="n">
        <v>0</v>
      </c>
      <c r="R42" t="n">
        <v>0</v>
      </c>
      <c r="S42" t="n">
        <v>0</v>
      </c>
      <c r="T42">
        <f>IF( S42&lt;=0,0,IF( E42+I42 &gt;= MAX((S42/30)*U42, S42*1.2), 0, CEILING( (MAX((S42/30)*U42, S42*1.2) - (E42+I42)) / J42, 1 ) * J42 ) ) ))</f>
        <v/>
      </c>
      <c r="U42" t="n">
        <v>36</v>
      </c>
    </row>
    <row r="43">
      <c r="A43" t="inlineStr">
        <is>
          <t>TABAQUERIA IVA</t>
        </is>
      </c>
      <c r="B43" t="n">
        <v>25</v>
      </c>
      <c r="C43" t="inlineStr">
        <is>
          <t>7501045365091</t>
        </is>
      </c>
      <c r="D43" t="inlineStr">
        <is>
          <t xml:space="preserve">CIGARROS MORADO HEETS 10 PZA </t>
        </is>
      </c>
      <c r="E43" t="n">
        <v>3</v>
      </c>
      <c r="F43" t="inlineStr">
        <is>
          <t>Automatico</t>
        </is>
      </c>
      <c r="G43" t="n">
        <v>0</v>
      </c>
      <c r="H43" t="n">
        <v>0</v>
      </c>
      <c r="I43" t="n">
        <v>0</v>
      </c>
      <c r="J43" t="n">
        <v>1</v>
      </c>
      <c r="K43" t="inlineStr">
        <is>
          <t>HEETS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0</v>
      </c>
      <c r="R43" t="n">
        <v>0</v>
      </c>
      <c r="S43" t="n">
        <v>0</v>
      </c>
      <c r="T43">
        <f>IF( S43&lt;=0,0,IF( E43+I43 &gt;= MAX((S43/30)*U43, S43*1.2), 0, CEILING( (MAX((S43/30)*U43, S43*1.2) - (E43+I43)) / J43, 1 ) * J43 ) ) ))</f>
        <v/>
      </c>
      <c r="U43" t="n">
        <v>18</v>
      </c>
    </row>
    <row r="44">
      <c r="A44" t="inlineStr">
        <is>
          <t>VINOS Y LICORES (MAS DE 20 GL)</t>
        </is>
      </c>
      <c r="B44" t="n">
        <v>13</v>
      </c>
      <c r="C44" t="inlineStr">
        <is>
          <t>7501079401499</t>
        </is>
      </c>
      <c r="D44" t="inlineStr">
        <is>
          <t xml:space="preserve">TEQUILA EXTRA AÑEJO 100% AGAVE 7 AÑOS GRAN ORENDAIN 750 ML. </t>
        </is>
      </c>
      <c r="E44" t="n">
        <v>3</v>
      </c>
      <c r="F44" t="inlineStr">
        <is>
          <t>Automatico</t>
        </is>
      </c>
      <c r="G44" t="n">
        <v>0</v>
      </c>
      <c r="H44" t="n">
        <v>0</v>
      </c>
      <c r="I44" t="n">
        <v>0</v>
      </c>
      <c r="J44" t="n">
        <v>1</v>
      </c>
      <c r="K44" t="inlineStr">
        <is>
          <t>GRAN ORENDAIN</t>
        </is>
      </c>
      <c r="L44" t="n">
        <v>0</v>
      </c>
      <c r="M44" t="n">
        <v>0</v>
      </c>
      <c r="N44" t="n">
        <v>0</v>
      </c>
      <c r="O44" t="n">
        <v>0</v>
      </c>
      <c r="P44" t="n">
        <v>5</v>
      </c>
      <c r="Q44" t="n">
        <v>0</v>
      </c>
      <c r="R44" t="n">
        <v>0</v>
      </c>
      <c r="S44" t="n">
        <v>0</v>
      </c>
      <c r="T44">
        <f>IF( S44&lt;=0,0,IF( E44+I44 &gt;= MAX((S44/30)*U44, S44*1.2), 0, CEILING( (MAX((S44/30)*U44, S44*1.2) - (E44+I44)) / J44, 1 ) * J44 ) ) ))</f>
        <v/>
      </c>
      <c r="U44" t="n">
        <v>36</v>
      </c>
    </row>
    <row r="45">
      <c r="A45" t="inlineStr">
        <is>
          <t>VINOS Y LICORES (MENOS DE 13 GL)</t>
        </is>
      </c>
      <c r="B45" t="n">
        <v>84</v>
      </c>
      <c r="C45" t="inlineStr">
        <is>
          <t>8437003818745</t>
        </is>
      </c>
      <c r="D45" t="inlineStr">
        <is>
          <t xml:space="preserve">VINO TINTO TEMPRANILLO MIROS DE RIBERA 750 ML. </t>
        </is>
      </c>
      <c r="E45" t="n">
        <v>3</v>
      </c>
      <c r="F45" t="inlineStr">
        <is>
          <t>Automatico</t>
        </is>
      </c>
      <c r="G45" t="n">
        <v>0</v>
      </c>
      <c r="H45" t="n">
        <v>0</v>
      </c>
      <c r="I45" t="n">
        <v>0</v>
      </c>
      <c r="J45" t="n">
        <v>1</v>
      </c>
      <c r="K45" t="inlineStr">
        <is>
          <t>MIROS DE RIBERA</t>
        </is>
      </c>
      <c r="L45" t="n">
        <v>0</v>
      </c>
      <c r="M45" t="n">
        <v>0</v>
      </c>
      <c r="N45" t="n">
        <v>0</v>
      </c>
      <c r="O45" t="n">
        <v>0</v>
      </c>
      <c r="P45" t="n">
        <v>1</v>
      </c>
      <c r="Q45" t="n">
        <v>0</v>
      </c>
      <c r="R45" t="n">
        <v>0</v>
      </c>
      <c r="S45" t="n">
        <v>0</v>
      </c>
      <c r="T45">
        <f>IF( S45&lt;=0,0,IF( E45+I45 &gt;= MAX((S45/30)*U45, S45*1.2), 0, CEILING( (MAX((S45/30)*U45, S45*1.2) - (E45+I45)) / J45, 1 ) * J45 ) ) ))</f>
        <v/>
      </c>
      <c r="U45" t="n">
        <v>36</v>
      </c>
    </row>
    <row r="46">
      <c r="A46" t="inlineStr">
        <is>
          <t>VINOS Y LICORES (MENOS DE 13 GL)</t>
        </is>
      </c>
      <c r="B46" t="n">
        <v>84</v>
      </c>
      <c r="C46" t="inlineStr">
        <is>
          <t>3185370000038</t>
        </is>
      </c>
      <c r="D46" t="inlineStr">
        <is>
          <t xml:space="preserve">CHAMPAGNE PINOT NOIR/MEUNIER/CHARDONNAY MOET &amp; CHANDON 1500 ML. </t>
        </is>
      </c>
      <c r="E46" t="n">
        <v>3</v>
      </c>
      <c r="F46" t="inlineStr">
        <is>
          <t>Automatico</t>
        </is>
      </c>
      <c r="G46" t="n">
        <v>0</v>
      </c>
      <c r="H46" t="n">
        <v>0</v>
      </c>
      <c r="I46" t="n">
        <v>0</v>
      </c>
      <c r="J46" t="n">
        <v>3</v>
      </c>
      <c r="K46" t="inlineStr">
        <is>
          <t>MOET &amp; CHANDON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>
        <f>IF( S46&lt;=0,0,IF( E46+I46 &gt;= MAX((S46/30)*U46, S46*1.2), 0, CEILING( (MAX((S46/30)*U46, S46*1.2) - (E46+I46)) / J46, 1 ) * J46 ) ) ))</f>
        <v/>
      </c>
      <c r="U46" t="n">
        <v>36</v>
      </c>
    </row>
    <row r="47">
      <c r="A47" t="inlineStr">
        <is>
          <t>TABAQUERIA IVA</t>
        </is>
      </c>
      <c r="B47" t="n">
        <v>25</v>
      </c>
      <c r="C47" t="inlineStr">
        <is>
          <t>813463010567</t>
        </is>
      </c>
      <c r="D47" t="inlineStr">
        <is>
          <t xml:space="preserve">PONCHA PURO PLATA XIKAR 1 PZA </t>
        </is>
      </c>
      <c r="E47" t="n">
        <v>3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1</v>
      </c>
      <c r="K47" t="inlineStr">
        <is>
          <t>XIKAR</t>
        </is>
      </c>
      <c r="L47" t="n">
        <v>0</v>
      </c>
      <c r="M47" t="n">
        <v>0</v>
      </c>
      <c r="N47" t="n">
        <v>0</v>
      </c>
      <c r="O47" t="n">
        <v>0</v>
      </c>
      <c r="P47" t="n">
        <v>0</v>
      </c>
      <c r="Q47" t="n">
        <v>0</v>
      </c>
      <c r="R47" t="n">
        <v>0</v>
      </c>
      <c r="S47" t="n">
        <v>0</v>
      </c>
      <c r="T47">
        <f>IF( S47&lt;=0,0,IF( E47+I47 &gt;= MAX((S47/30)*U47, S47*1.2), 0, CEILING( (MAX((S47/30)*U47, S47*1.2) - (E47+I47)) / J47, 1 ) * J47 ) ) ))</f>
        <v/>
      </c>
      <c r="U47" t="n">
        <v>36</v>
      </c>
    </row>
    <row r="48">
      <c r="A48" t="inlineStr">
        <is>
          <t>TABAQUERIA IVA</t>
        </is>
      </c>
      <c r="B48" t="n">
        <v>25</v>
      </c>
      <c r="C48" t="inlineStr">
        <is>
          <t>813463010697</t>
        </is>
      </c>
      <c r="D48" t="inlineStr">
        <is>
          <t xml:space="preserve">CORTADOR DE PURO ROJO CP100RD XIKAR 1 PZA </t>
        </is>
      </c>
      <c r="E48" t="n">
        <v>3</v>
      </c>
      <c r="F48" t="inlineStr">
        <is>
          <t>Automatico</t>
        </is>
      </c>
      <c r="G48" t="n">
        <v>0</v>
      </c>
      <c r="H48" t="n">
        <v>0</v>
      </c>
      <c r="I48" t="n">
        <v>0</v>
      </c>
      <c r="J48" t="n">
        <v>1</v>
      </c>
      <c r="K48" t="inlineStr">
        <is>
          <t>XIKAR</t>
        </is>
      </c>
      <c r="L48" t="n">
        <v>0</v>
      </c>
      <c r="M48" t="n">
        <v>0</v>
      </c>
      <c r="N48" t="n">
        <v>0</v>
      </c>
      <c r="O48" t="n">
        <v>0</v>
      </c>
      <c r="P48" t="n">
        <v>1</v>
      </c>
      <c r="Q48" t="n">
        <v>0</v>
      </c>
      <c r="R48" t="n">
        <v>0</v>
      </c>
      <c r="S48" t="n">
        <v>0</v>
      </c>
      <c r="T48">
        <f>IF( S48&lt;=0,0,IF( E48+I48 &gt;= MAX((S48/30)*U48, S48*1.2), 0, CEILING( (MAX((S48/30)*U48, S48*1.2) - (E48+I48)) / J48, 1 ) * J48 ) ) ))</f>
        <v/>
      </c>
      <c r="U48" t="n">
        <v>18</v>
      </c>
    </row>
    <row r="49">
      <c r="A49" t="inlineStr">
        <is>
          <t>TABAQUERIA IVA</t>
        </is>
      </c>
      <c r="B49" t="n">
        <v>25</v>
      </c>
      <c r="C49" t="inlineStr">
        <is>
          <t>813463010888</t>
        </is>
      </c>
      <c r="D49" t="inlineStr">
        <is>
          <t xml:space="preserve">CORTADOR DE FIBRA DE CARBONO SL  XIKAR 1 PZA </t>
        </is>
      </c>
      <c r="E49" t="n">
        <v>3</v>
      </c>
      <c r="F49" t="inlineStr">
        <is>
          <t>Automatico</t>
        </is>
      </c>
      <c r="G49" t="n">
        <v>0</v>
      </c>
      <c r="H49" t="n">
        <v>0</v>
      </c>
      <c r="I49" t="n">
        <v>0</v>
      </c>
      <c r="J49" t="n">
        <v>1</v>
      </c>
      <c r="K49" t="inlineStr">
        <is>
          <t>XIKAR</t>
        </is>
      </c>
      <c r="L49" t="n">
        <v>0</v>
      </c>
      <c r="M49" t="n">
        <v>0</v>
      </c>
      <c r="N49" t="n">
        <v>0</v>
      </c>
      <c r="O49" t="n">
        <v>0</v>
      </c>
      <c r="P49" t="n">
        <v>0</v>
      </c>
      <c r="Q49" t="n">
        <v>0</v>
      </c>
      <c r="R49" t="n">
        <v>0</v>
      </c>
      <c r="S49" t="n">
        <v>0</v>
      </c>
      <c r="T49">
        <f>IF( S49&lt;=0,0,IF( E49+I49 &gt;= MAX((S49/30)*U49, S49*1.2), 0, CEILING( (MAX((S49/30)*U49, S49*1.2) - (E49+I49)) / J49, 1 ) * J49 ) ) ))</f>
        <v/>
      </c>
      <c r="U49" t="n">
        <v>18</v>
      </c>
    </row>
    <row r="50">
      <c r="A50" t="inlineStr">
        <is>
          <t>TABAQUERIA IVA</t>
        </is>
      </c>
      <c r="B50" t="n">
        <v>25</v>
      </c>
      <c r="C50" t="inlineStr">
        <is>
          <t>813463011168</t>
        </is>
      </c>
      <c r="D50" t="inlineStr">
        <is>
          <t xml:space="preserve">ESTUCHE PARA PURO CAFE XIKAR 1 PZA </t>
        </is>
      </c>
      <c r="E50" t="n">
        <v>3</v>
      </c>
      <c r="F50" t="inlineStr">
        <is>
          <t>Automatico</t>
        </is>
      </c>
      <c r="G50" t="n">
        <v>0</v>
      </c>
      <c r="H50" t="n">
        <v>0</v>
      </c>
      <c r="I50" t="n">
        <v>0</v>
      </c>
      <c r="J50" t="n">
        <v>1</v>
      </c>
      <c r="K50" t="inlineStr">
        <is>
          <t>XIKAR</t>
        </is>
      </c>
      <c r="L50" t="n">
        <v>0</v>
      </c>
      <c r="M50" t="n">
        <v>0</v>
      </c>
      <c r="N50" t="n">
        <v>0</v>
      </c>
      <c r="O50" t="n">
        <v>0</v>
      </c>
      <c r="P50" t="n">
        <v>0</v>
      </c>
      <c r="Q50" t="n">
        <v>0</v>
      </c>
      <c r="R50" t="n">
        <v>0</v>
      </c>
      <c r="S50" t="n">
        <v>0</v>
      </c>
      <c r="T50">
        <f>IF( S50&lt;=0,0,IF( E50+I50 &gt;= MAX((S50/30)*U50, S50*1.2), 0, CEILING( (MAX((S50/30)*U50, S50*1.2) - (E50+I50)) / J50, 1 ) * J50 ) ) ))</f>
        <v/>
      </c>
      <c r="U50" t="n">
        <v>36</v>
      </c>
    </row>
    <row r="51">
      <c r="A51" t="inlineStr">
        <is>
          <t>TABAQUERIA IVA</t>
        </is>
      </c>
      <c r="B51" t="n">
        <v>25</v>
      </c>
      <c r="C51" t="inlineStr">
        <is>
          <t>813463011182</t>
        </is>
      </c>
      <c r="D51" t="inlineStr">
        <is>
          <t xml:space="preserve">ESTUCHE PARA TRES PUROS CAFE XIKAR 1 PZA </t>
        </is>
      </c>
      <c r="E51" t="n">
        <v>3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</v>
      </c>
      <c r="K51" t="inlineStr">
        <is>
          <t>XIKAR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0</v>
      </c>
      <c r="R51" t="n">
        <v>0</v>
      </c>
      <c r="S51" t="n">
        <v>0</v>
      </c>
      <c r="T51">
        <f>IF( S51&lt;=0,0,IF( E51+I51 &gt;= MAX((S51/30)*U51, S51*1.2), 0, CEILING( (MAX((S51/30)*U51, S51*1.2) - (E51+I51)) / J51, 1 ) * J51 ) ) ))</f>
        <v/>
      </c>
      <c r="U51" t="n">
        <v>36</v>
      </c>
    </row>
    <row r="52">
      <c r="A52" t="inlineStr">
        <is>
          <t>TABAQUERIA IVA</t>
        </is>
      </c>
      <c r="B52" t="n">
        <v>25</v>
      </c>
      <c r="C52" t="inlineStr">
        <is>
          <t>813463018259</t>
        </is>
      </c>
      <c r="D52" t="inlineStr">
        <is>
          <t xml:space="preserve">ENCENDEDOR AZUL XIKAR 1 PZA </t>
        </is>
      </c>
      <c r="E52" t="n">
        <v>3</v>
      </c>
      <c r="F52" t="inlineStr">
        <is>
          <t>Automatico</t>
        </is>
      </c>
      <c r="G52" t="n">
        <v>0</v>
      </c>
      <c r="H52" t="n">
        <v>0</v>
      </c>
      <c r="I52" t="n">
        <v>0</v>
      </c>
      <c r="J52" t="n">
        <v>1</v>
      </c>
      <c r="K52" t="inlineStr">
        <is>
          <t>XIKAR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0</v>
      </c>
      <c r="R52" t="n">
        <v>0</v>
      </c>
      <c r="S52" t="n">
        <v>0</v>
      </c>
      <c r="T52">
        <f>IF( S52&lt;=0,0,IF( E52+I52 &gt;= MAX((S52/30)*U52, S52*1.2), 0, CEILING( (MAX((S52/30)*U52, S52*1.2) - (E52+I52)) / J52, 1 ) * J52 ) ) ))</f>
        <v/>
      </c>
      <c r="U52" t="n">
        <v>18</v>
      </c>
    </row>
    <row r="53">
      <c r="A53" t="inlineStr">
        <is>
          <t>VINOS Y LICORES (MAS DE 20 GL)</t>
        </is>
      </c>
      <c r="B53" t="n">
        <v>13</v>
      </c>
      <c r="C53" t="inlineStr">
        <is>
          <t>3024480002191</t>
        </is>
      </c>
      <c r="D53" t="inlineStr">
        <is>
          <t xml:space="preserve">COGNAC LOUIS XIII  REMY MARTIN 700 ML. </t>
        </is>
      </c>
      <c r="E53" t="n">
        <v>3</v>
      </c>
      <c r="F53" t="inlineStr">
        <is>
          <t>Automatico</t>
        </is>
      </c>
      <c r="G53" t="n">
        <v>0</v>
      </c>
      <c r="H53" t="n">
        <v>0</v>
      </c>
      <c r="I53" t="n">
        <v>0</v>
      </c>
      <c r="J53" t="n">
        <v>1</v>
      </c>
      <c r="K53" t="inlineStr">
        <is>
          <t>REMY MARTIN</t>
        </is>
      </c>
      <c r="L53" t="n">
        <v>0</v>
      </c>
      <c r="M53" t="n">
        <v>0</v>
      </c>
      <c r="N53" t="n">
        <v>0</v>
      </c>
      <c r="O53" t="n">
        <v>0</v>
      </c>
      <c r="P53" t="n">
        <v>1</v>
      </c>
      <c r="Q53" t="n">
        <v>0</v>
      </c>
      <c r="R53" t="n">
        <v>0</v>
      </c>
      <c r="S53" t="n">
        <v>0</v>
      </c>
      <c r="T53">
        <f>IF( S53&lt;=0,0,IF( E53+I53 &gt;= MAX((S53/30)*U53, S53*1.2), 0, CEILING( (MAX((S53/30)*U53, S53*1.2) - (E53+I53)) / J53, 1 ) * J53 ) ) ))</f>
        <v/>
      </c>
      <c r="U53" t="n">
        <v>22</v>
      </c>
    </row>
    <row r="54">
      <c r="A54" t="inlineStr">
        <is>
          <t>VINOS Y LICORES (MAS DE 20 GL)</t>
        </is>
      </c>
      <c r="B54" t="n">
        <v>13</v>
      </c>
      <c r="C54" t="inlineStr">
        <is>
          <t>5010314309114</t>
        </is>
      </c>
      <c r="D54" t="inlineStr">
        <is>
          <t xml:space="preserve">WHISKY SINGLE MALT ESCOCES 21 AÑOS HIGHLAND PARK 700 ML. </t>
        </is>
      </c>
      <c r="E54" t="n">
        <v>3</v>
      </c>
      <c r="F54" t="inlineStr">
        <is>
          <t>Automatico</t>
        </is>
      </c>
      <c r="G54" t="n">
        <v>0</v>
      </c>
      <c r="H54" t="n">
        <v>0</v>
      </c>
      <c r="I54" t="n">
        <v>0</v>
      </c>
      <c r="J54" t="n">
        <v>3</v>
      </c>
      <c r="K54" t="inlineStr">
        <is>
          <t>HIGHLAND PARK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1</v>
      </c>
      <c r="R54" t="n">
        <v>0</v>
      </c>
      <c r="S54" t="n">
        <v>0</v>
      </c>
      <c r="T54">
        <f>IF( S54&lt;=0,0,IF( E54+I54 &gt;= MAX((S54/30)*U54, S54*1.2), 0, CEILING( (MAX((S54/30)*U54, S54*1.2) - (E54+I54)) / J54, 1 ) * J54 ) ) ))</f>
        <v/>
      </c>
      <c r="U54" t="n">
        <v>22</v>
      </c>
    </row>
    <row r="55">
      <c r="A55" t="inlineStr">
        <is>
          <t>VINOS Y LICORES (MAS DE 20 GL)</t>
        </is>
      </c>
      <c r="B55" t="n">
        <v>13</v>
      </c>
      <c r="C55" t="inlineStr">
        <is>
          <t>8410113000224</t>
        </is>
      </c>
      <c r="D55" t="inlineStr">
        <is>
          <t xml:space="preserve">BRANDY 10 AÑOS TORRES 3000 ML. </t>
        </is>
      </c>
      <c r="E55" t="n">
        <v>3</v>
      </c>
      <c r="F55" t="inlineStr">
        <is>
          <t>Automatico</t>
        </is>
      </c>
      <c r="G55" t="n">
        <v>0</v>
      </c>
      <c r="H55" t="n">
        <v>0</v>
      </c>
      <c r="I55" t="n">
        <v>0</v>
      </c>
      <c r="J55" t="n">
        <v>1</v>
      </c>
      <c r="K55" t="inlineStr">
        <is>
          <t>TORRES</t>
        </is>
      </c>
      <c r="L55" t="n">
        <v>0</v>
      </c>
      <c r="M55" t="n">
        <v>0</v>
      </c>
      <c r="N55" t="n">
        <v>0</v>
      </c>
      <c r="O55" t="n">
        <v>0</v>
      </c>
      <c r="P55" t="n">
        <v>2</v>
      </c>
      <c r="Q55" t="n">
        <v>1</v>
      </c>
      <c r="R55" t="n">
        <v>0</v>
      </c>
      <c r="S55" t="n">
        <v>0</v>
      </c>
      <c r="T55">
        <f>IF( S55&lt;=0,0,IF( E55+I55 &gt;= MAX((S55/30)*U55, S55*1.2), 0, CEILING( (MAX((S55/30)*U55, S55*1.2) - (E55+I55)) / J55, 1 ) * J55 ) ) ))</f>
        <v/>
      </c>
      <c r="U55" t="n">
        <v>22</v>
      </c>
    </row>
    <row r="56">
      <c r="A56" t="inlineStr">
        <is>
          <t>VINOS Y LICORES (MAS DE 20 GL)</t>
        </is>
      </c>
      <c r="B56" t="n">
        <v>13</v>
      </c>
      <c r="C56" t="inlineStr">
        <is>
          <t>8411183199061</t>
        </is>
      </c>
      <c r="D56" t="inlineStr">
        <is>
          <t xml:space="preserve">ANIS DULCE  LAS CADENAS 750 ML. </t>
        </is>
      </c>
      <c r="E56" t="n">
        <v>12</v>
      </c>
      <c r="F56" t="inlineStr">
        <is>
          <t>Automatico</t>
        </is>
      </c>
      <c r="G56" t="n">
        <v>0</v>
      </c>
      <c r="H56" t="n">
        <v>0</v>
      </c>
      <c r="I56" t="n">
        <v>0</v>
      </c>
      <c r="J56" t="n">
        <v>12</v>
      </c>
      <c r="K56" t="inlineStr">
        <is>
          <t>LAS CADENAS</t>
        </is>
      </c>
      <c r="L56" t="n">
        <v>0</v>
      </c>
      <c r="M56" t="n">
        <v>0</v>
      </c>
      <c r="N56" t="n">
        <v>0</v>
      </c>
      <c r="O56" t="n">
        <v>0</v>
      </c>
      <c r="P56" t="n">
        <v>29</v>
      </c>
      <c r="Q56" t="n">
        <v>30</v>
      </c>
      <c r="R56" t="n">
        <v>3</v>
      </c>
      <c r="S56" t="n">
        <v>9</v>
      </c>
      <c r="T56">
        <f>IF( S56&lt;=0,0,IF( E56+I56 &gt;= MAX((S56/30)*U56, S56*1.2), 0, CEILING( (MAX((S56/30)*U56, S56*1.2) - (E56+I56)) / J56, 1 ) * J56 ) ) ))</f>
        <v/>
      </c>
      <c r="U56" t="n">
        <v>36</v>
      </c>
    </row>
    <row r="57">
      <c r="A57" t="inlineStr">
        <is>
          <t>CERVEZA</t>
        </is>
      </c>
      <c r="B57" t="n">
        <v>114</v>
      </c>
      <c r="C57" t="inlineStr">
        <is>
          <t>7501064197482</t>
        </is>
      </c>
      <c r="D57" t="inlineStr">
        <is>
          <t xml:space="preserve">CERVEZA OSCURA VIENNA VICTORIA 355 ML. </t>
        </is>
      </c>
      <c r="E57" t="n">
        <v>6</v>
      </c>
      <c r="F57" t="inlineStr">
        <is>
          <t>Automatico</t>
        </is>
      </c>
      <c r="G57" t="n">
        <v>0.28</v>
      </c>
      <c r="H57" t="n">
        <v>21.42</v>
      </c>
      <c r="I57" t="n">
        <v>4</v>
      </c>
      <c r="J57" t="n">
        <v>2</v>
      </c>
      <c r="K57" t="inlineStr">
        <is>
          <t>VICTORIA</t>
        </is>
      </c>
      <c r="L57" t="n">
        <v>0.571428571428573</v>
      </c>
      <c r="M57" t="n">
        <v>0.1600000000000004</v>
      </c>
      <c r="N57" t="n">
        <v>0</v>
      </c>
      <c r="O57" t="n">
        <v>0</v>
      </c>
      <c r="P57" t="n">
        <v>66</v>
      </c>
      <c r="Q57" t="n">
        <v>4</v>
      </c>
      <c r="R57" t="n">
        <v>4</v>
      </c>
      <c r="S57" t="n">
        <v>7</v>
      </c>
      <c r="T57">
        <f>IF( S57&lt;=0,0,IF( E57+I57 &gt;= MAX((S57/30)*U57, S57*1.2), 0, CEILING( (MAX((S57/30)*U57, S57*1.2) - (E57+I57)) / J57, 1 ) * J57 ) ) ))</f>
        <v/>
      </c>
      <c r="U57" t="n">
        <v>22</v>
      </c>
    </row>
    <row r="58">
      <c r="A58" t="inlineStr">
        <is>
          <t>VINOS Y LICORES (MAS DE 20 GL)</t>
        </is>
      </c>
      <c r="B58" t="n">
        <v>13</v>
      </c>
      <c r="C58" t="inlineStr">
        <is>
          <t>7503000677034</t>
        </is>
      </c>
      <c r="D58" t="inlineStr">
        <is>
          <t xml:space="preserve">TEQUILA REPOSADO 100% AGAVE  CORRALEJO 3 LT. </t>
        </is>
      </c>
      <c r="E58" t="n">
        <v>4</v>
      </c>
      <c r="F58" t="inlineStr">
        <is>
          <t>Automatico</t>
        </is>
      </c>
      <c r="G58" t="n">
        <v>0</v>
      </c>
      <c r="H58" t="n">
        <v>0</v>
      </c>
      <c r="I58" t="n">
        <v>0</v>
      </c>
      <c r="J58" t="n">
        <v>1</v>
      </c>
      <c r="K58" t="inlineStr">
        <is>
          <t>CORRALEJO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4</v>
      </c>
      <c r="R58" t="n">
        <v>0</v>
      </c>
      <c r="S58" t="n">
        <v>0</v>
      </c>
      <c r="T58">
        <f>IF( S58&lt;=0,0,IF( E58+I58 &gt;= MAX((S58/30)*U58, S58*1.2), 0, CEILING( (MAX((S58/30)*U58, S58*1.2) - (E58+I58)) / J58, 1 ) * J58 ) ) ))</f>
        <v/>
      </c>
      <c r="U58" t="n">
        <v>36</v>
      </c>
    </row>
    <row r="59">
      <c r="A59" t="inlineStr">
        <is>
          <t>VINOS Y LICORES (MENOS DE 13 GL)</t>
        </is>
      </c>
      <c r="B59" t="n">
        <v>84</v>
      </c>
      <c r="C59" t="inlineStr">
        <is>
          <t>7501053646823</t>
        </is>
      </c>
      <c r="D59" t="inlineStr">
        <is>
          <t xml:space="preserve">VINO TINTO MALBEC L.A. CETTO 4000 ML. </t>
        </is>
      </c>
      <c r="E59" t="n">
        <v>4</v>
      </c>
      <c r="F59" t="inlineStr">
        <is>
          <t>Automatico</t>
        </is>
      </c>
      <c r="G59" t="n">
        <v>0</v>
      </c>
      <c r="H59" t="n">
        <v>0</v>
      </c>
      <c r="I59" t="n">
        <v>0</v>
      </c>
      <c r="J59" t="n">
        <v>2</v>
      </c>
      <c r="K59" t="inlineStr">
        <is>
          <t>L.A. CETTO</t>
        </is>
      </c>
      <c r="L59" t="n">
        <v>0</v>
      </c>
      <c r="M59" t="n">
        <v>0</v>
      </c>
      <c r="N59" t="n">
        <v>0</v>
      </c>
      <c r="O59" t="n">
        <v>0</v>
      </c>
      <c r="P59" t="n">
        <v>4</v>
      </c>
      <c r="Q59" t="n">
        <v>6</v>
      </c>
      <c r="R59" t="n">
        <v>0</v>
      </c>
      <c r="S59" t="n">
        <v>0</v>
      </c>
      <c r="T59">
        <f>IF( S59&lt;=0,0,IF( E59+I59 &gt;= MAX((S59/30)*U59, S59*1.2), 0, CEILING( (MAX((S59/30)*U59, S59*1.2) - (E59+I59)) / J59, 1 ) * J59 ) ) ))</f>
        <v/>
      </c>
      <c r="U59" t="n">
        <v>22</v>
      </c>
    </row>
    <row r="60">
      <c r="A60" t="inlineStr">
        <is>
          <t>BEBIDAS ALCOHOLICAS</t>
        </is>
      </c>
      <c r="B60" t="n">
        <v>319</v>
      </c>
      <c r="C60" t="inlineStr">
        <is>
          <t>7503032704029</t>
        </is>
      </c>
      <c r="D60" t="inlineStr">
        <is>
          <t xml:space="preserve">GIN TONIC ROSE EXPRESS 8 PACK BEEX DRINKS 355 ML. </t>
        </is>
      </c>
      <c r="E60" t="n">
        <v>4</v>
      </c>
      <c r="F60" t="inlineStr">
        <is>
          <t>Automatico</t>
        </is>
      </c>
      <c r="G60" t="n">
        <v>0</v>
      </c>
      <c r="H60" t="n">
        <v>0</v>
      </c>
      <c r="I60" t="n">
        <v>0</v>
      </c>
      <c r="J60" t="n">
        <v>1</v>
      </c>
      <c r="K60" t="inlineStr">
        <is>
          <t>BEEX DRINKS</t>
        </is>
      </c>
      <c r="L60" t="n">
        <v>0</v>
      </c>
      <c r="M60" t="n">
        <v>0</v>
      </c>
      <c r="N60" t="n">
        <v>0</v>
      </c>
      <c r="O60" t="n">
        <v>0</v>
      </c>
      <c r="P60" t="n">
        <v>6</v>
      </c>
      <c r="Q60" t="n">
        <v>19</v>
      </c>
      <c r="R60" t="n">
        <v>0</v>
      </c>
      <c r="S60" t="n">
        <v>0</v>
      </c>
      <c r="T60">
        <f>IF( S60&lt;=0,0,IF( E60+I60 &gt;= MAX((S60/30)*U60, S60*1.2), 0, CEILING( (MAX((S60/30)*U60, S60*1.2) - (E60+I60)) / J60, 1 ) * J60 ) ) ))</f>
        <v/>
      </c>
      <c r="U60" t="n">
        <v>36</v>
      </c>
    </row>
    <row r="61">
      <c r="A61" t="inlineStr">
        <is>
          <t>VINOS Y LICORES (MENOS DE 13 GL)</t>
        </is>
      </c>
      <c r="B61" t="n">
        <v>84</v>
      </c>
      <c r="C61" t="inlineStr">
        <is>
          <t>7501036120289</t>
        </is>
      </c>
      <c r="D61" t="inlineStr">
        <is>
          <t xml:space="preserve">VINO TINTO CABERNET SAUVIGNON VALLE REDONDO 4 LT. </t>
        </is>
      </c>
      <c r="E61" t="n">
        <v>4</v>
      </c>
      <c r="F61" t="inlineStr">
        <is>
          <t>Automatico</t>
        </is>
      </c>
      <c r="G61" t="n">
        <v>0</v>
      </c>
      <c r="H61" t="n">
        <v>0</v>
      </c>
      <c r="I61" t="n">
        <v>0</v>
      </c>
      <c r="J61" t="n">
        <v>2</v>
      </c>
      <c r="K61" t="inlineStr">
        <is>
          <t>VALLE REDONDO</t>
        </is>
      </c>
      <c r="L61" t="n">
        <v>0</v>
      </c>
      <c r="M61" t="n">
        <v>0</v>
      </c>
      <c r="N61" t="n">
        <v>0</v>
      </c>
      <c r="O61" t="n">
        <v>0</v>
      </c>
      <c r="P61" t="n">
        <v>6</v>
      </c>
      <c r="Q61" t="n">
        <v>8</v>
      </c>
      <c r="R61" t="n">
        <v>0</v>
      </c>
      <c r="S61" t="n">
        <v>0</v>
      </c>
      <c r="T61">
        <f>IF( S61&lt;=0,0,IF( E61+I61 &gt;= MAX((S61/30)*U61, S61*1.2), 0, CEILING( (MAX((S61/30)*U61, S61*1.2) - (E61+I61)) / J61, 1 ) * J61 ) ) ))</f>
        <v/>
      </c>
      <c r="U61" t="n">
        <v>22</v>
      </c>
    </row>
    <row r="62">
      <c r="A62" t="inlineStr">
        <is>
          <t>TABAQUERIA IVA</t>
        </is>
      </c>
      <c r="B62" t="n">
        <v>25</v>
      </c>
      <c r="C62" t="inlineStr">
        <is>
          <t>813463010710</t>
        </is>
      </c>
      <c r="D62" t="inlineStr">
        <is>
          <t xml:space="preserve">CORTADOR DE PURO TITANIO CP100TI XIKAR 1 PZA </t>
        </is>
      </c>
      <c r="E62" t="n">
        <v>4</v>
      </c>
      <c r="F62" t="inlineStr">
        <is>
          <t>Automatico</t>
        </is>
      </c>
      <c r="G62" t="n">
        <v>0</v>
      </c>
      <c r="H62" t="n">
        <v>0</v>
      </c>
      <c r="I62" t="n">
        <v>0</v>
      </c>
      <c r="J62" t="n">
        <v>1</v>
      </c>
      <c r="K62" t="inlineStr">
        <is>
          <t>XIKAR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0</v>
      </c>
      <c r="R62" t="n">
        <v>0</v>
      </c>
      <c r="S62" t="n">
        <v>0</v>
      </c>
      <c r="T62">
        <f>IF( S62&lt;=0,0,IF( E62+I62 &gt;= MAX((S62/30)*U62, S62*1.2), 0, CEILING( (MAX((S62/30)*U62, S62*1.2) - (E62+I62)) / J62, 1 ) * J62 ) ) ))</f>
        <v/>
      </c>
      <c r="U62" t="n">
        <v>18</v>
      </c>
    </row>
    <row r="63">
      <c r="A63" t="inlineStr">
        <is>
          <t>VINOS Y LICORES (MENOS DE 13 GL)</t>
        </is>
      </c>
      <c r="B63" t="n">
        <v>84</v>
      </c>
      <c r="C63" t="inlineStr">
        <is>
          <t>7501053105603</t>
        </is>
      </c>
      <c r="D63" t="inlineStr">
        <is>
          <t xml:space="preserve">VINO TINTO MALBEC L.A. CETTO 750 ML. </t>
        </is>
      </c>
      <c r="E63" t="n">
        <v>3</v>
      </c>
      <c r="F63" t="inlineStr">
        <is>
          <t>Automatico</t>
        </is>
      </c>
      <c r="G63" t="n">
        <v>0</v>
      </c>
      <c r="H63" t="n">
        <v>0</v>
      </c>
      <c r="I63" t="n">
        <v>0</v>
      </c>
      <c r="J63" t="n">
        <v>3</v>
      </c>
      <c r="K63" t="inlineStr">
        <is>
          <t>L.A. CETTO</t>
        </is>
      </c>
      <c r="L63" t="n">
        <v>0</v>
      </c>
      <c r="M63" t="n">
        <v>0</v>
      </c>
      <c r="N63" t="n">
        <v>0</v>
      </c>
      <c r="O63" t="n">
        <v>0</v>
      </c>
      <c r="P63" t="n">
        <v>5</v>
      </c>
      <c r="Q63" t="n">
        <v>4</v>
      </c>
      <c r="R63" t="n">
        <v>1</v>
      </c>
      <c r="S63" t="n">
        <v>1</v>
      </c>
      <c r="T63">
        <f>IF( S63&lt;=0,0,IF( E63+I63 &gt;= MAX((S63/30)*U63, S63*1.2), 0, CEILING( (MAX((S63/30)*U63, S63*1.2) - (E63+I63)) / J63, 1 ) * J63 ) ) ))</f>
        <v/>
      </c>
      <c r="U63" t="n">
        <v>22</v>
      </c>
    </row>
    <row r="64">
      <c r="A64" t="inlineStr">
        <is>
          <t>CERVEZA</t>
        </is>
      </c>
      <c r="B64" t="n">
        <v>114</v>
      </c>
      <c r="C64" t="inlineStr">
        <is>
          <t>7501064194214</t>
        </is>
      </c>
      <c r="D64" t="inlineStr">
        <is>
          <t xml:space="preserve">CERVEZA LIGHT CLARA LAGER CORONA 355 ML. </t>
        </is>
      </c>
      <c r="E64" t="n">
        <v>4</v>
      </c>
      <c r="F64" t="inlineStr">
        <is>
          <t>Automatico</t>
        </is>
      </c>
      <c r="G64" t="n">
        <v>0</v>
      </c>
      <c r="H64" t="n">
        <v>0</v>
      </c>
      <c r="I64" t="n">
        <v>0</v>
      </c>
      <c r="J64" t="n">
        <v>2</v>
      </c>
      <c r="K64" t="inlineStr">
        <is>
          <t>CORONA</t>
        </is>
      </c>
      <c r="L64" t="n">
        <v>0</v>
      </c>
      <c r="M64" t="n">
        <v>0</v>
      </c>
      <c r="N64" t="n">
        <v>0</v>
      </c>
      <c r="O64" t="n">
        <v>0</v>
      </c>
      <c r="P64" t="n">
        <v>27</v>
      </c>
      <c r="Q64" t="n">
        <v>2</v>
      </c>
      <c r="R64" t="n">
        <v>0</v>
      </c>
      <c r="S64" t="n">
        <v>0</v>
      </c>
      <c r="T64">
        <f>IF( S64&lt;=0,0,IF( E64+I64 &gt;= MAX((S64/30)*U64, S64*1.2), 0, CEILING( (MAX((S64/30)*U64, S64*1.2) - (E64+I64)) / J64, 1 ) * J64 ) ) ))</f>
        <v/>
      </c>
      <c r="U64" t="n">
        <v>22</v>
      </c>
    </row>
    <row r="65">
      <c r="A65" t="inlineStr">
        <is>
          <t>CERVEZA</t>
        </is>
      </c>
      <c r="B65" t="n">
        <v>114</v>
      </c>
      <c r="C65" t="inlineStr">
        <is>
          <t>52300025450</t>
        </is>
      </c>
      <c r="D65" t="inlineStr">
        <is>
          <t xml:space="preserve">BEBIDA DE MALTA NO ALCOHÓLICA MALTA OLD MILWAUKEE 355 ML. </t>
        </is>
      </c>
      <c r="E65" t="n">
        <v>2</v>
      </c>
      <c r="F65" t="inlineStr">
        <is>
          <t>Automatico</t>
        </is>
      </c>
      <c r="G65" t="n">
        <v>0.14</v>
      </c>
      <c r="H65" t="n">
        <v>14.28</v>
      </c>
      <c r="I65" t="n">
        <v>0</v>
      </c>
      <c r="J65" t="n">
        <v>1</v>
      </c>
      <c r="K65" t="inlineStr">
        <is>
          <t>OLD MILWAUKEE</t>
        </is>
      </c>
      <c r="L65" t="n">
        <v>21.71428571428572</v>
      </c>
      <c r="M65" t="n">
        <v>3.04</v>
      </c>
      <c r="N65" t="n">
        <v>21.71428571428572</v>
      </c>
      <c r="O65" t="n">
        <v>3.04</v>
      </c>
      <c r="P65" t="n">
        <v>19</v>
      </c>
      <c r="Q65" t="n">
        <v>34</v>
      </c>
      <c r="R65" t="n">
        <v>2</v>
      </c>
      <c r="S65" t="n">
        <v>2</v>
      </c>
      <c r="T65">
        <f>IF( S65&lt;=0,0,IF( E65+I65 &gt;= MAX((S65/30)*U65, S65*1.2), 0, CEILING( (MAX((S65/30)*U65, S65*1.2) - (E65+I65)) / J65, 1 ) * J65 ) ) ))</f>
        <v/>
      </c>
      <c r="U65" t="n">
        <v>36</v>
      </c>
    </row>
    <row r="66">
      <c r="A66" t="inlineStr">
        <is>
          <t>CERVEZA</t>
        </is>
      </c>
      <c r="B66" t="n">
        <v>114</v>
      </c>
      <c r="C66" t="inlineStr">
        <is>
          <t>7501049999285</t>
        </is>
      </c>
      <c r="D66" t="inlineStr">
        <is>
          <t xml:space="preserve">CERVEZA  CLARA PILSNER HEINEKEN 355 ML. </t>
        </is>
      </c>
      <c r="E66" t="n">
        <v>13</v>
      </c>
      <c r="F66" t="inlineStr">
        <is>
          <t>Automatico</t>
        </is>
      </c>
      <c r="G66" t="n">
        <v>0.43</v>
      </c>
      <c r="H66" t="n">
        <v>30.23</v>
      </c>
      <c r="I66" t="n">
        <v>0</v>
      </c>
      <c r="J66" t="n">
        <v>1</v>
      </c>
      <c r="K66" t="inlineStr">
        <is>
          <t>HEINEKEN</t>
        </is>
      </c>
      <c r="L66" t="n">
        <v>5.767441860465116</v>
      </c>
      <c r="M66" t="n">
        <v>2.48</v>
      </c>
      <c r="N66" t="n">
        <v>5.767441860465116</v>
      </c>
      <c r="O66" t="n">
        <v>2.48</v>
      </c>
      <c r="P66" t="n">
        <v>150</v>
      </c>
      <c r="Q66" t="n">
        <v>48</v>
      </c>
      <c r="R66" t="n">
        <v>1</v>
      </c>
      <c r="S66" t="n">
        <v>9</v>
      </c>
      <c r="T66">
        <f>IF( S66&lt;=0,0,IF( E66+I66 &gt;= MAX((S66/30)*U66, S66*1.2), 0, CEILING( (MAX((S66/30)*U66, S66*1.2) - (E66+I66)) / J66, 1 ) * J66 ) ) ))</f>
        <v/>
      </c>
      <c r="U66" t="n">
        <v>36</v>
      </c>
    </row>
    <row r="67">
      <c r="A67" t="inlineStr">
        <is>
          <t>CERVEZA</t>
        </is>
      </c>
      <c r="B67" t="n">
        <v>114</v>
      </c>
      <c r="C67" t="inlineStr">
        <is>
          <t>40821122</t>
        </is>
      </c>
      <c r="D67" t="inlineStr">
        <is>
          <t xml:space="preserve">CERVEZA  CLARA WEIZEN KAPUZINER 500 ML. </t>
        </is>
      </c>
      <c r="E67" t="n">
        <v>80</v>
      </c>
      <c r="F67" t="inlineStr">
        <is>
          <t>Automatico</t>
        </is>
      </c>
      <c r="G67" t="n">
        <v>0.86</v>
      </c>
      <c r="H67" t="n">
        <v>93.02</v>
      </c>
      <c r="I67" t="n">
        <v>0</v>
      </c>
      <c r="J67" t="n">
        <v>20</v>
      </c>
      <c r="K67" t="inlineStr">
        <is>
          <t>KAPUZINER</t>
        </is>
      </c>
      <c r="L67" t="n">
        <v>0</v>
      </c>
      <c r="M67" t="n">
        <v>0</v>
      </c>
      <c r="N67" t="n">
        <v>0</v>
      </c>
      <c r="O67" t="n">
        <v>0</v>
      </c>
      <c r="P67" t="n">
        <v>118</v>
      </c>
      <c r="Q67" t="n">
        <v>297</v>
      </c>
      <c r="R67" t="n">
        <v>0</v>
      </c>
      <c r="S67" t="n">
        <v>18</v>
      </c>
      <c r="T67">
        <f>IF( S67&lt;=0,0,IF( E67+I67 &gt;= MAX((S67/30)*U67, S67*1.2), 0, CEILING( (MAX((S67/30)*U67, S67*1.2) - (E67+I67)) / J67, 1 ) * J67 ) ) ))</f>
        <v/>
      </c>
      <c r="U67" t="n">
        <v>36</v>
      </c>
    </row>
    <row r="68">
      <c r="A68" t="inlineStr">
        <is>
          <t>VINOS Y LICORES (MAS DE 20 GL)</t>
        </is>
      </c>
      <c r="B68" t="n">
        <v>13</v>
      </c>
      <c r="C68" t="inlineStr">
        <is>
          <t>819749022897</t>
        </is>
      </c>
      <c r="D68" t="inlineStr">
        <is>
          <t xml:space="preserve">MEZCAL CENIZO LOGIA  AMARAS 700 ML. </t>
        </is>
      </c>
      <c r="E68" t="n">
        <v>3</v>
      </c>
      <c r="F68" t="inlineStr">
        <is>
          <t>Automatico</t>
        </is>
      </c>
      <c r="G68" t="n">
        <v>0</v>
      </c>
      <c r="H68" t="n">
        <v>0</v>
      </c>
      <c r="I68" t="n">
        <v>3</v>
      </c>
      <c r="J68" t="n">
        <v>3</v>
      </c>
      <c r="K68" t="inlineStr">
        <is>
          <t>AMARAS</t>
        </is>
      </c>
      <c r="L68" t="n">
        <v>0</v>
      </c>
      <c r="M68" t="n">
        <v>0</v>
      </c>
      <c r="N68" t="n">
        <v>0</v>
      </c>
      <c r="O68" t="n">
        <v>0</v>
      </c>
      <c r="P68" t="n">
        <v>10</v>
      </c>
      <c r="Q68" t="n">
        <v>2</v>
      </c>
      <c r="R68" t="n">
        <v>0</v>
      </c>
      <c r="S68" t="n">
        <v>2</v>
      </c>
      <c r="T68">
        <f>IF( S68&lt;=0,0,IF( E68+I68 &gt;= MAX((S68/30)*U68, S68*1.2), 0, CEILING( (MAX((S68/30)*U68, S68*1.2) - (E68+I68)) / J68, 1 ) * J68 ) ) ))</f>
        <v/>
      </c>
      <c r="U68" t="n">
        <v>22</v>
      </c>
    </row>
    <row r="69">
      <c r="A69" t="inlineStr">
        <is>
          <t>BEBIDAS ALCOHOLICAS</t>
        </is>
      </c>
      <c r="B69" t="n">
        <v>319</v>
      </c>
      <c r="C69" t="inlineStr">
        <is>
          <t>7501053670545</t>
        </is>
      </c>
      <c r="D69" t="inlineStr">
        <is>
          <t xml:space="preserve">BEBIDA PREPARADA CON VINO TROPICAL KIWI  VIÑA REAL 400 ML. </t>
        </is>
      </c>
      <c r="E69" t="n">
        <v>18</v>
      </c>
      <c r="F69" t="inlineStr">
        <is>
          <t>Automatico</t>
        </is>
      </c>
      <c r="G69" t="n">
        <v>0.07000000000000001</v>
      </c>
      <c r="H69" t="n">
        <v>257.14</v>
      </c>
      <c r="I69" t="n">
        <v>0</v>
      </c>
      <c r="J69" t="n">
        <v>18</v>
      </c>
      <c r="K69" t="inlineStr">
        <is>
          <t>VI¿A REAL</t>
        </is>
      </c>
      <c r="L69" t="n">
        <v>0</v>
      </c>
      <c r="M69" t="n">
        <v>0</v>
      </c>
      <c r="N69" t="n">
        <v>0</v>
      </c>
      <c r="O69" t="n">
        <v>0</v>
      </c>
      <c r="P69" t="n">
        <v>115</v>
      </c>
      <c r="Q69" t="n">
        <v>120</v>
      </c>
      <c r="R69" t="n">
        <v>1</v>
      </c>
      <c r="S69" t="n">
        <v>8</v>
      </c>
      <c r="T69">
        <f>IF( S69&lt;=0,0,IF( E69+I69 &gt;= MAX((S69/30)*U69, S69*1.2), 0, CEILING( (MAX((S69/30)*U69, S69*1.2) - (E69+I69)) / J69, 1 ) * J69 ) ) ))</f>
        <v/>
      </c>
      <c r="U69" t="n">
        <v>22</v>
      </c>
    </row>
    <row r="70">
      <c r="A70" t="inlineStr">
        <is>
          <t>VINOS Y LICORES (MAS DE 20 GL)</t>
        </is>
      </c>
      <c r="B70" t="n">
        <v>13</v>
      </c>
      <c r="C70" t="inlineStr">
        <is>
          <t>7501035010819</t>
        </is>
      </c>
      <c r="D70" t="inlineStr">
        <is>
          <t xml:space="preserve">TEQUILA EXTRA AÑEJO 100% AGAVE  RESERVA DE LA FAMILIA 2.5 LT. </t>
        </is>
      </c>
      <c r="E70" t="n">
        <v>5</v>
      </c>
      <c r="F70" t="inlineStr">
        <is>
          <t>Automatico</t>
        </is>
      </c>
      <c r="G70" t="n">
        <v>0</v>
      </c>
      <c r="H70" t="n">
        <v>0</v>
      </c>
      <c r="I70" t="n">
        <v>0</v>
      </c>
      <c r="J70" t="n">
        <v>1</v>
      </c>
      <c r="K70" t="inlineStr">
        <is>
          <t>RESERVA DE LA FAMILIA</t>
        </is>
      </c>
      <c r="L70" t="n">
        <v>0</v>
      </c>
      <c r="M70" t="n">
        <v>0</v>
      </c>
      <c r="N70" t="n">
        <v>0</v>
      </c>
      <c r="O70" t="n">
        <v>0</v>
      </c>
      <c r="P70" t="n">
        <v>1</v>
      </c>
      <c r="Q70" t="n">
        <v>0</v>
      </c>
      <c r="R70" t="n">
        <v>0</v>
      </c>
      <c r="S70" t="n">
        <v>0</v>
      </c>
      <c r="T70">
        <f>IF( S70&lt;=0,0,IF( E70+I70 &gt;= MAX((S70/30)*U70, S70*1.2), 0, CEILING( (MAX((S70/30)*U70, S70*1.2) - (E70+I70)) / J70, 1 ) * J70 ) ) ))</f>
        <v/>
      </c>
      <c r="U70" t="n">
        <v>22</v>
      </c>
    </row>
    <row r="71">
      <c r="A71" t="inlineStr">
        <is>
          <t>VINOS Y LICORES (DE 13.5 A 20 GL)</t>
        </is>
      </c>
      <c r="B71" t="n">
        <v>90</v>
      </c>
      <c r="C71" t="inlineStr">
        <is>
          <t>8437012166202</t>
        </is>
      </c>
      <c r="D71" t="inlineStr">
        <is>
          <t xml:space="preserve">VINO TINTO TEMPRANILLO BOSQUE DE MATASNOS 1500 ML. </t>
        </is>
      </c>
      <c r="E71" t="n">
        <v>5</v>
      </c>
      <c r="F71" t="inlineStr">
        <is>
          <t>Automatico</t>
        </is>
      </c>
      <c r="G71" t="n">
        <v>0</v>
      </c>
      <c r="H71" t="n">
        <v>0</v>
      </c>
      <c r="I71" t="n">
        <v>0</v>
      </c>
      <c r="J71" t="n">
        <v>1</v>
      </c>
      <c r="K71" t="inlineStr">
        <is>
          <t>BOSQUE DE MATASNOS</t>
        </is>
      </c>
      <c r="L71" t="n">
        <v>0</v>
      </c>
      <c r="M71" t="n">
        <v>0</v>
      </c>
      <c r="N71" t="n">
        <v>0</v>
      </c>
      <c r="O71" t="n">
        <v>0</v>
      </c>
      <c r="P71" t="n">
        <v>0</v>
      </c>
      <c r="Q71" t="n">
        <v>0</v>
      </c>
      <c r="R71" t="n">
        <v>0</v>
      </c>
      <c r="S71" t="n">
        <v>0</v>
      </c>
      <c r="T71">
        <f>IF( S71&lt;=0,0,IF( E71+I71 &gt;= MAX((S71/30)*U71, S71*1.2), 0, CEILING( (MAX((S71/30)*U71, S71*1.2) - (E71+I71)) / J71, 1 ) * J71 ) ) ))</f>
        <v/>
      </c>
      <c r="U71" t="n">
        <v>22</v>
      </c>
    </row>
    <row r="72">
      <c r="A72" t="inlineStr">
        <is>
          <t>VINOS Y LICORES (MAS DE 20 GL)</t>
        </is>
      </c>
      <c r="B72" t="n">
        <v>13</v>
      </c>
      <c r="C72" t="inlineStr">
        <is>
          <t>7503000677010</t>
        </is>
      </c>
      <c r="D72" t="inlineStr">
        <is>
          <t xml:space="preserve">TEQUILA REPOSADO 100% AGAVE  CORRALEJO 500 ML. </t>
        </is>
      </c>
      <c r="E72" t="n">
        <v>12</v>
      </c>
      <c r="F72" t="inlineStr">
        <is>
          <t>Automatico</t>
        </is>
      </c>
      <c r="G72" t="n">
        <v>0.12</v>
      </c>
      <c r="H72" t="n">
        <v>100</v>
      </c>
      <c r="I72" t="n">
        <v>0</v>
      </c>
      <c r="J72" t="n">
        <v>12</v>
      </c>
      <c r="K72" t="inlineStr">
        <is>
          <t>CORRALEJO</t>
        </is>
      </c>
      <c r="L72" t="n">
        <v>0</v>
      </c>
      <c r="M72" t="n">
        <v>0</v>
      </c>
      <c r="N72" t="n">
        <v>0</v>
      </c>
      <c r="O72" t="n">
        <v>0</v>
      </c>
      <c r="P72" t="n">
        <v>19</v>
      </c>
      <c r="Q72" t="n">
        <v>13</v>
      </c>
      <c r="R72" t="n">
        <v>5</v>
      </c>
      <c r="S72" t="n">
        <v>5</v>
      </c>
      <c r="T72">
        <f>IF( S72&lt;=0,0,IF( E72+I72 &gt;= MAX((S72/30)*U72, S72*1.2), 0, CEILING( (MAX((S72/30)*U72, S72*1.2) - (E72+I72)) / J72, 1 ) * J72 ) ) ))</f>
        <v/>
      </c>
      <c r="U72" t="n">
        <v>36</v>
      </c>
    </row>
    <row r="73">
      <c r="A73" t="inlineStr">
        <is>
          <t>CERVEZA</t>
        </is>
      </c>
      <c r="B73" t="n">
        <v>114</v>
      </c>
      <c r="C73" t="inlineStr">
        <is>
          <t>7501064120268</t>
        </is>
      </c>
      <c r="D73" t="inlineStr">
        <is>
          <t xml:space="preserve">CERVEZA CLARA PILSNER MODELO ESPECIAL 355 ML. </t>
        </is>
      </c>
      <c r="E73" t="n">
        <v>6</v>
      </c>
      <c r="F73" t="inlineStr">
        <is>
          <t>Automatico</t>
        </is>
      </c>
      <c r="G73" t="n">
        <v>0.14</v>
      </c>
      <c r="H73" t="n">
        <v>42.85</v>
      </c>
      <c r="I73" t="n">
        <v>14</v>
      </c>
      <c r="J73" t="n">
        <v>2</v>
      </c>
      <c r="K73" t="inlineStr">
        <is>
          <t>MODELO ESPECIAL</t>
        </is>
      </c>
      <c r="L73" t="n">
        <v>0</v>
      </c>
      <c r="M73" t="n">
        <v>0</v>
      </c>
      <c r="N73" t="n">
        <v>0</v>
      </c>
      <c r="O73" t="n">
        <v>0</v>
      </c>
      <c r="P73" t="n">
        <v>105</v>
      </c>
      <c r="Q73" t="n">
        <v>21</v>
      </c>
      <c r="R73" t="n">
        <v>1</v>
      </c>
      <c r="S73" t="n">
        <v>6</v>
      </c>
      <c r="T73">
        <f>IF( S73&lt;=0,0,IF( E73+I73 &gt;= MAX((S73/30)*U73, S73*1.2), 0, CEILING( (MAX((S73/30)*U73, S73*1.2) - (E73+I73)) / J73, 1 ) * J73 ) ) ))</f>
        <v/>
      </c>
      <c r="U73" t="n">
        <v>22</v>
      </c>
    </row>
    <row r="74">
      <c r="A74" t="inlineStr">
        <is>
          <t>VINOS Y LICORES (DE 13.5 A 20 GL)</t>
        </is>
      </c>
      <c r="B74" t="n">
        <v>90</v>
      </c>
      <c r="C74" t="inlineStr">
        <is>
          <t>8425961600007</t>
        </is>
      </c>
      <c r="D74" t="inlineStr">
        <is>
          <t xml:space="preserve">VINO TINTO CABERNET SAUVIGNON ENATE 750 ML. </t>
        </is>
      </c>
      <c r="E74" t="n">
        <v>6</v>
      </c>
      <c r="F74" t="inlineStr">
        <is>
          <t>Automatico</t>
        </is>
      </c>
      <c r="G74" t="n">
        <v>0</v>
      </c>
      <c r="H74" t="n">
        <v>0</v>
      </c>
      <c r="I74" t="n">
        <v>0</v>
      </c>
      <c r="J74" t="n">
        <v>6</v>
      </c>
      <c r="K74" t="inlineStr">
        <is>
          <t>ENATE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3</v>
      </c>
      <c r="R74" t="n">
        <v>0</v>
      </c>
      <c r="S74" t="n">
        <v>0</v>
      </c>
      <c r="T74">
        <f>IF( S74&lt;=0,0,IF( E74+I74 &gt;= MAX((S74/30)*U74, S74*1.2), 0, CEILING( (MAX((S74/30)*U74, S74*1.2) - (E74+I74)) / J74, 1 ) * J74 ) ) ))</f>
        <v/>
      </c>
      <c r="U74" t="n">
        <v>22</v>
      </c>
    </row>
    <row r="75">
      <c r="A75" t="inlineStr">
        <is>
          <t>VINOS Y LICORES (MENOS DE 13 GL)</t>
        </is>
      </c>
      <c r="B75" t="n">
        <v>84</v>
      </c>
      <c r="C75" t="inlineStr">
        <is>
          <t>3507110013762</t>
        </is>
      </c>
      <c r="D75" t="inlineStr">
        <is>
          <t xml:space="preserve">VINO ROSADO CABERNET FRANC PRE CLOS 750 ML. </t>
        </is>
      </c>
      <c r="E75" t="n">
        <v>6</v>
      </c>
      <c r="F75" t="inlineStr">
        <is>
          <t>Automatico</t>
        </is>
      </c>
      <c r="G75" t="n">
        <v>0</v>
      </c>
      <c r="H75" t="n">
        <v>0</v>
      </c>
      <c r="I75" t="n">
        <v>0</v>
      </c>
      <c r="J75" t="n">
        <v>6</v>
      </c>
      <c r="K75" t="inlineStr">
        <is>
          <t>PRE CLOS</t>
        </is>
      </c>
      <c r="L75" t="n">
        <v>0</v>
      </c>
      <c r="M75" t="n">
        <v>0</v>
      </c>
      <c r="N75" t="n">
        <v>0</v>
      </c>
      <c r="O75" t="n">
        <v>0</v>
      </c>
      <c r="P75" t="n">
        <v>12</v>
      </c>
      <c r="Q75" t="n">
        <v>22</v>
      </c>
      <c r="R75" t="n">
        <v>0</v>
      </c>
      <c r="S75" t="n">
        <v>0</v>
      </c>
      <c r="T75">
        <f>IF( S75&lt;=0,0,IF( E75+I75 &gt;= MAX((S75/30)*U75, S75*1.2), 0, CEILING( (MAX((S75/30)*U75, S75*1.2) - (E75+I75)) / J75, 1 ) * J75 ) ) ))</f>
        <v/>
      </c>
      <c r="U75" t="n">
        <v>36</v>
      </c>
    </row>
    <row r="76">
      <c r="A76" t="inlineStr">
        <is>
          <t>TABAQUERIA IVA</t>
        </is>
      </c>
      <c r="B76" t="n">
        <v>25</v>
      </c>
      <c r="C76" t="inlineStr">
        <is>
          <t>7622100806189</t>
        </is>
      </c>
      <c r="D76" t="inlineStr">
        <is>
          <t xml:space="preserve">HISOPOS LIMPIADORES  IQOS 30 PZA </t>
        </is>
      </c>
      <c r="E76" t="n">
        <v>6</v>
      </c>
      <c r="F76" t="inlineStr">
        <is>
          <t>Automatico</t>
        </is>
      </c>
      <c r="G76" t="n">
        <v>0</v>
      </c>
      <c r="H76" t="n">
        <v>0</v>
      </c>
      <c r="I76" t="n">
        <v>0</v>
      </c>
      <c r="J76" t="n">
        <v>1</v>
      </c>
      <c r="K76" t="inlineStr">
        <is>
          <t>IQOS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0</v>
      </c>
      <c r="R76" t="n">
        <v>0</v>
      </c>
      <c r="S76" t="n">
        <v>0</v>
      </c>
      <c r="T76">
        <f>IF( S76&lt;=0,0,IF( E76+I76 &gt;= MAX((S76/30)*U76, S76*1.2), 0, CEILING( (MAX((S76/30)*U76, S76*1.2) - (E76+I76)) / J76, 1 ) * J76 ) ) ))</f>
        <v/>
      </c>
      <c r="U76" t="n">
        <v>18</v>
      </c>
    </row>
    <row r="77">
      <c r="A77" t="inlineStr">
        <is>
          <t>VINOS Y LICORES (MENOS DE 13 GL)</t>
        </is>
      </c>
      <c r="B77" t="n">
        <v>84</v>
      </c>
      <c r="C77" t="inlineStr">
        <is>
          <t>85000006948</t>
        </is>
      </c>
      <c r="D77" t="inlineStr">
        <is>
          <t xml:space="preserve">VINO TINTO BLEND CARLO ROSSI 4000 ML. </t>
        </is>
      </c>
      <c r="E77" t="n">
        <v>4</v>
      </c>
      <c r="F77" t="inlineStr">
        <is>
          <t>Automatico</t>
        </is>
      </c>
      <c r="G77" t="n">
        <v>0</v>
      </c>
      <c r="H77" t="n">
        <v>0</v>
      </c>
      <c r="I77" t="n">
        <v>0</v>
      </c>
      <c r="J77" t="n">
        <v>4</v>
      </c>
      <c r="K77" t="inlineStr">
        <is>
          <t>CARLO ROSSI</t>
        </is>
      </c>
      <c r="L77" t="n">
        <v>0</v>
      </c>
      <c r="M77" t="n">
        <v>0</v>
      </c>
      <c r="N77" t="n">
        <v>0</v>
      </c>
      <c r="O77" t="n">
        <v>0</v>
      </c>
      <c r="P77" t="n">
        <v>13</v>
      </c>
      <c r="Q77" t="n">
        <v>4</v>
      </c>
      <c r="R77" t="n">
        <v>2</v>
      </c>
      <c r="S77" t="n">
        <v>2</v>
      </c>
      <c r="T77">
        <f>IF( S77&lt;=0,0,IF( E77+I77 &gt;= MAX((S77/30)*U77, S77*1.2), 0, CEILING( (MAX((S77/30)*U77, S77*1.2) - (E77+I77)) / J77, 1 ) * J77 ) ) ))</f>
        <v/>
      </c>
      <c r="U77" t="n">
        <v>22</v>
      </c>
    </row>
    <row r="78">
      <c r="A78" t="inlineStr">
        <is>
          <t>VINOS Y LICORES (MENOS DE 13 GL)</t>
        </is>
      </c>
      <c r="B78" t="n">
        <v>84</v>
      </c>
      <c r="C78" t="inlineStr">
        <is>
          <t>3500610033629</t>
        </is>
      </c>
      <c r="D78" t="inlineStr">
        <is>
          <t xml:space="preserve">VINO BLANCO ESPUMOSO TREBBIANO BARON D' ARIGNAC 750 ML. </t>
        </is>
      </c>
      <c r="E78" t="n">
        <v>6</v>
      </c>
      <c r="F78" t="inlineStr">
        <is>
          <t>Automatico</t>
        </is>
      </c>
      <c r="G78" t="n">
        <v>0</v>
      </c>
      <c r="H78" t="n">
        <v>0</v>
      </c>
      <c r="I78" t="n">
        <v>6</v>
      </c>
      <c r="J78" t="n">
        <v>6</v>
      </c>
      <c r="K78" t="inlineStr">
        <is>
          <t>BARON D' ARIGNAC</t>
        </is>
      </c>
      <c r="L78" t="n">
        <v>0</v>
      </c>
      <c r="M78" t="n">
        <v>0</v>
      </c>
      <c r="N78" t="n">
        <v>0</v>
      </c>
      <c r="O78" t="n">
        <v>0</v>
      </c>
      <c r="P78" t="n">
        <v>33</v>
      </c>
      <c r="Q78" t="n">
        <v>10</v>
      </c>
      <c r="R78" t="n">
        <v>0</v>
      </c>
      <c r="S78" t="n">
        <v>0</v>
      </c>
      <c r="T78">
        <f>IF( S78&lt;=0,0,IF( E78+I78 &gt;= MAX((S78/30)*U78, S78*1.2), 0, CEILING( (MAX((S78/30)*U78, S78*1.2) - (E78+I78)) / J78, 1 ) * J78 ) ) ))</f>
        <v/>
      </c>
      <c r="U78" t="n">
        <v>22</v>
      </c>
    </row>
    <row r="79">
      <c r="A79" t="inlineStr">
        <is>
          <t>VINOS Y LICORES (MAS DE 20 GL)</t>
        </is>
      </c>
      <c r="B79" t="n">
        <v>13</v>
      </c>
      <c r="C79" t="inlineStr">
        <is>
          <t>7503000677096</t>
        </is>
      </c>
      <c r="D79" t="inlineStr">
        <is>
          <t xml:space="preserve">TEQUILA REPOSADO 100% AGAVE  CORRALEJO 1.75 LT. </t>
        </is>
      </c>
      <c r="E79" t="n">
        <v>6</v>
      </c>
      <c r="F79" t="inlineStr">
        <is>
          <t>Automatico</t>
        </is>
      </c>
      <c r="G79" t="n">
        <v>0</v>
      </c>
      <c r="H79" t="n">
        <v>0</v>
      </c>
      <c r="I79" t="n">
        <v>0</v>
      </c>
      <c r="J79" t="n">
        <v>6</v>
      </c>
      <c r="K79" t="inlineStr">
        <is>
          <t>CORRALEJO</t>
        </is>
      </c>
      <c r="L79" t="n">
        <v>0</v>
      </c>
      <c r="M79" t="n">
        <v>0</v>
      </c>
      <c r="N79" t="n">
        <v>0</v>
      </c>
      <c r="O79" t="n">
        <v>0</v>
      </c>
      <c r="P79" t="n">
        <v>1</v>
      </c>
      <c r="Q79" t="n">
        <v>7</v>
      </c>
      <c r="R79" t="n">
        <v>0</v>
      </c>
      <c r="S79" t="n">
        <v>0</v>
      </c>
      <c r="T79">
        <f>IF( S79&lt;=0,0,IF( E79+I79 &gt;= MAX((S79/30)*U79, S79*1.2), 0, CEILING( (MAX((S79/30)*U79, S79*1.2) - (E79+I79)) / J79, 1 ) * J79 ) ) ))</f>
        <v/>
      </c>
      <c r="U79" t="n">
        <v>36</v>
      </c>
    </row>
    <row r="80">
      <c r="A80" t="inlineStr">
        <is>
          <t>VINOS Y LICORES (MAS DE 20 GL)</t>
        </is>
      </c>
      <c r="B80" t="n">
        <v>13</v>
      </c>
      <c r="C80" t="inlineStr">
        <is>
          <t>26964854527</t>
        </is>
      </c>
      <c r="D80" t="inlineStr">
        <is>
          <t xml:space="preserve">RON AÑEJO TRADICION ARTESANAL 25 AÑOS FLOR DE CAÑA 750 ML. </t>
        </is>
      </c>
      <c r="E80" t="n">
        <v>6</v>
      </c>
      <c r="F80" t="inlineStr">
        <is>
          <t>Automatico</t>
        </is>
      </c>
      <c r="G80" t="n">
        <v>0</v>
      </c>
      <c r="H80" t="n">
        <v>0</v>
      </c>
      <c r="I80" t="n">
        <v>0</v>
      </c>
      <c r="J80" t="n">
        <v>6</v>
      </c>
      <c r="K80" t="inlineStr">
        <is>
          <t>FLOR DE CA¿A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0</v>
      </c>
      <c r="R80" t="n">
        <v>0</v>
      </c>
      <c r="S80" t="n">
        <v>0</v>
      </c>
      <c r="T80">
        <f>IF( S80&lt;=0,0,IF( E80+I80 &gt;= MAX((S80/30)*U80, S80*1.2), 0, CEILING( (MAX((S80/30)*U80, S80*1.2) - (E80+I80)) / J80, 1 ) * J80 ) ) ))</f>
        <v/>
      </c>
      <c r="U80" t="n">
        <v>22</v>
      </c>
    </row>
    <row r="81">
      <c r="A81" t="inlineStr">
        <is>
          <t>VINOS Y LICORES (MAS DE 20 GL)</t>
        </is>
      </c>
      <c r="B81" t="n">
        <v>13</v>
      </c>
      <c r="C81" t="inlineStr">
        <is>
          <t>5055807416948</t>
        </is>
      </c>
      <c r="D81" t="inlineStr">
        <is>
          <t xml:space="preserve">WHISKY SINGLE MALT  BRUICHLADDICH 700 ML. </t>
        </is>
      </c>
      <c r="E81" t="n">
        <v>6</v>
      </c>
      <c r="F81" t="inlineStr">
        <is>
          <t>Automatico</t>
        </is>
      </c>
      <c r="G81" t="n">
        <v>0</v>
      </c>
      <c r="H81" t="n">
        <v>0</v>
      </c>
      <c r="I81" t="n">
        <v>0</v>
      </c>
      <c r="J81" t="n">
        <v>6</v>
      </c>
      <c r="K81" t="inlineStr">
        <is>
          <t>BRUICHLADDICH</t>
        </is>
      </c>
      <c r="L81" t="n">
        <v>0</v>
      </c>
      <c r="M81" t="n">
        <v>0</v>
      </c>
      <c r="N81" t="n">
        <v>0</v>
      </c>
      <c r="O81" t="n">
        <v>0</v>
      </c>
      <c r="P81" t="n">
        <v>6</v>
      </c>
      <c r="Q81" t="n">
        <v>1</v>
      </c>
      <c r="R81" t="n">
        <v>0</v>
      </c>
      <c r="S81" t="n">
        <v>0</v>
      </c>
      <c r="T81">
        <f>IF( S81&lt;=0,0,IF( E81+I81 &gt;= MAX((S81/30)*U81, S81*1.2), 0, CEILING( (MAX((S81/30)*U81, S81*1.2) - (E81+I81)) / J81, 1 ) * J81 ) ) ))</f>
        <v/>
      </c>
      <c r="U81" t="n">
        <v>22</v>
      </c>
    </row>
    <row r="82">
      <c r="A82" t="inlineStr">
        <is>
          <t>VINOS Y LICORES (MAS DE 20 GL)</t>
        </is>
      </c>
      <c r="B82" t="n">
        <v>13</v>
      </c>
      <c r="C82" t="inlineStr">
        <is>
          <t>5010314304904</t>
        </is>
      </c>
      <c r="D82" t="inlineStr">
        <is>
          <t xml:space="preserve">WHISKY BLENDED ESCOCES  NAKED GROUSE 700 ML. </t>
        </is>
      </c>
      <c r="E82" t="n">
        <v>6</v>
      </c>
      <c r="F82" t="inlineStr">
        <is>
          <t>Automatico</t>
        </is>
      </c>
      <c r="G82" t="n">
        <v>0</v>
      </c>
      <c r="H82" t="n">
        <v>0</v>
      </c>
      <c r="I82" t="n">
        <v>0</v>
      </c>
      <c r="J82" t="n">
        <v>6</v>
      </c>
      <c r="K82" t="inlineStr">
        <is>
          <t>NAKED GROUSE</t>
        </is>
      </c>
      <c r="L82" t="n">
        <v>0</v>
      </c>
      <c r="M82" t="n">
        <v>0</v>
      </c>
      <c r="N82" t="n">
        <v>0</v>
      </c>
      <c r="O82" t="n">
        <v>0</v>
      </c>
      <c r="P82" t="n">
        <v>5</v>
      </c>
      <c r="Q82" t="n">
        <v>10</v>
      </c>
      <c r="R82" t="n">
        <v>0</v>
      </c>
      <c r="S82" t="n">
        <v>0</v>
      </c>
      <c r="T82">
        <f>IF( S82&lt;=0,0,IF( E82+I82 &gt;= MAX((S82/30)*U82, S82*1.2), 0, CEILING( (MAX((S82/30)*U82, S82*1.2) - (E82+I82)) / J82, 1 ) * J82 ) ) ))</f>
        <v/>
      </c>
      <c r="U82" t="n">
        <v>22</v>
      </c>
    </row>
    <row r="83">
      <c r="A83" t="inlineStr">
        <is>
          <t>VINOS Y LICORES (MAS DE 20 GL)</t>
        </is>
      </c>
      <c r="B83" t="n">
        <v>13</v>
      </c>
      <c r="C83" t="inlineStr">
        <is>
          <t>8420612500705</t>
        </is>
      </c>
      <c r="D83" t="inlineStr">
        <is>
          <t xml:space="preserve">AGUARDIENTE DE HIERBAS  CONDE DE ALBAREI 500 ML. </t>
        </is>
      </c>
      <c r="E83" t="n">
        <v>6</v>
      </c>
      <c r="F83" t="inlineStr">
        <is>
          <t>Automatico</t>
        </is>
      </c>
      <c r="G83" t="n">
        <v>0</v>
      </c>
      <c r="H83" t="n">
        <v>0</v>
      </c>
      <c r="I83" t="n">
        <v>0</v>
      </c>
      <c r="J83" t="n">
        <v>6</v>
      </c>
      <c r="K83" t="inlineStr">
        <is>
          <t>CONDE DE ALBAREI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3</v>
      </c>
      <c r="R83" t="n">
        <v>0</v>
      </c>
      <c r="S83" t="n">
        <v>0</v>
      </c>
      <c r="T83">
        <f>IF( S83&lt;=0,0,IF( E83+I83 &gt;= MAX((S83/30)*U83, S83*1.2), 0, CEILING( (MAX((S83/30)*U83, S83*1.2) - (E83+I83)) / J83, 1 ) * J83 ) ) ))</f>
        <v/>
      </c>
      <c r="U83" t="n">
        <v>22</v>
      </c>
    </row>
    <row r="84">
      <c r="A84" t="inlineStr">
        <is>
          <t>VINOS Y LICORES (MAS DE 20 GL)</t>
        </is>
      </c>
      <c r="B84" t="n">
        <v>13</v>
      </c>
      <c r="C84" t="inlineStr">
        <is>
          <t>5000299296387</t>
        </is>
      </c>
      <c r="D84" t="inlineStr">
        <is>
          <t xml:space="preserve">GINEBRA ROSE  MALFY 750 ML. </t>
        </is>
      </c>
      <c r="E84" t="n">
        <v>6</v>
      </c>
      <c r="F84" t="inlineStr">
        <is>
          <t>Automatico</t>
        </is>
      </c>
      <c r="G84" t="n">
        <v>0</v>
      </c>
      <c r="H84" t="n">
        <v>0</v>
      </c>
      <c r="I84" t="n">
        <v>0</v>
      </c>
      <c r="J84" t="n">
        <v>6</v>
      </c>
      <c r="K84" t="inlineStr">
        <is>
          <t>MALFY</t>
        </is>
      </c>
      <c r="L84" t="n">
        <v>0</v>
      </c>
      <c r="M84" t="n">
        <v>0</v>
      </c>
      <c r="N84" t="n">
        <v>0</v>
      </c>
      <c r="O84" t="n">
        <v>0</v>
      </c>
      <c r="P84" t="n">
        <v>4</v>
      </c>
      <c r="Q84" t="n">
        <v>1</v>
      </c>
      <c r="R84" t="n">
        <v>0</v>
      </c>
      <c r="S84" t="n">
        <v>0</v>
      </c>
      <c r="T84">
        <f>IF( S84&lt;=0,0,IF( E84+I84 &gt;= MAX((S84/30)*U84, S84*1.2), 0, CEILING( (MAX((S84/30)*U84, S84*1.2) - (E84+I84)) / J84, 1 ) * J84 ) ) ))</f>
        <v/>
      </c>
      <c r="U84" t="n">
        <v>22</v>
      </c>
    </row>
    <row r="85">
      <c r="A85" t="inlineStr">
        <is>
          <t>VINOS Y LICORES (MAS DE 20 GL)</t>
        </is>
      </c>
      <c r="B85" t="n">
        <v>13</v>
      </c>
      <c r="C85" t="inlineStr">
        <is>
          <t>7503029829148</t>
        </is>
      </c>
      <c r="D85" t="inlineStr">
        <is>
          <t xml:space="preserve">TEQUILA BLANCO 100% AGAVE  CARLITOS 750 ML. </t>
        </is>
      </c>
      <c r="E85" t="n">
        <v>6</v>
      </c>
      <c r="F85" t="inlineStr">
        <is>
          <t>Automatico</t>
        </is>
      </c>
      <c r="G85" t="n">
        <v>0</v>
      </c>
      <c r="H85" t="n">
        <v>0</v>
      </c>
      <c r="I85" t="n">
        <v>0</v>
      </c>
      <c r="J85" t="n">
        <v>6</v>
      </c>
      <c r="K85" t="inlineStr">
        <is>
          <t>CARLITOS</t>
        </is>
      </c>
      <c r="L85" t="n">
        <v>0</v>
      </c>
      <c r="M85" t="n">
        <v>0</v>
      </c>
      <c r="N85" t="n">
        <v>0</v>
      </c>
      <c r="O85" t="n">
        <v>0</v>
      </c>
      <c r="P85" t="n">
        <v>5</v>
      </c>
      <c r="Q85" t="n">
        <v>1</v>
      </c>
      <c r="R85" t="n">
        <v>0</v>
      </c>
      <c r="S85" t="n">
        <v>0</v>
      </c>
      <c r="T85">
        <f>IF( S85&lt;=0,0,IF( E85+I85 &gt;= MAX((S85/30)*U85, S85*1.2), 0, CEILING( (MAX((S85/30)*U85, S85*1.2) - (E85+I85)) / J85, 1 ) * J85 ) ) ))</f>
        <v/>
      </c>
      <c r="U85" t="n">
        <v>22</v>
      </c>
    </row>
    <row r="86">
      <c r="A86" t="inlineStr">
        <is>
          <t>VINOS Y LICORES (MAS DE 20 GL)</t>
        </is>
      </c>
      <c r="B86" t="n">
        <v>13</v>
      </c>
      <c r="C86" t="inlineStr">
        <is>
          <t>8410614001003</t>
        </is>
      </c>
      <c r="D86" t="inlineStr">
        <is>
          <t xml:space="preserve">LICOR DE PACHARAN  ZOCO 750 ML. </t>
        </is>
      </c>
      <c r="E86" t="n">
        <v>6</v>
      </c>
      <c r="F86" t="inlineStr">
        <is>
          <t>Automatico</t>
        </is>
      </c>
      <c r="G86" t="n">
        <v>0</v>
      </c>
      <c r="H86" t="n">
        <v>0</v>
      </c>
      <c r="I86" t="n">
        <v>0</v>
      </c>
      <c r="J86" t="n">
        <v>6</v>
      </c>
      <c r="K86" t="inlineStr">
        <is>
          <t>ZOCO</t>
        </is>
      </c>
      <c r="L86" t="n">
        <v>0</v>
      </c>
      <c r="M86" t="n">
        <v>0</v>
      </c>
      <c r="N86" t="n">
        <v>0</v>
      </c>
      <c r="O86" t="n">
        <v>0</v>
      </c>
      <c r="P86" t="n">
        <v>2</v>
      </c>
      <c r="Q86" t="n">
        <v>2</v>
      </c>
      <c r="R86" t="n">
        <v>0</v>
      </c>
      <c r="S86" t="n">
        <v>0</v>
      </c>
      <c r="T86">
        <f>IF( S86&lt;=0,0,IF( E86+I86 &gt;= MAX((S86/30)*U86, S86*1.2), 0, CEILING( (MAX((S86/30)*U86, S86*1.2) - (E86+I86)) / J86, 1 ) * J86 ) ) ))</f>
        <v/>
      </c>
      <c r="U86" t="n">
        <v>22</v>
      </c>
    </row>
    <row r="87">
      <c r="A87" t="inlineStr">
        <is>
          <t>VINOS Y LICORES (MAS DE 20 GL)</t>
        </is>
      </c>
      <c r="B87" t="n">
        <v>13</v>
      </c>
      <c r="C87" t="inlineStr">
        <is>
          <t>664804001344</t>
        </is>
      </c>
      <c r="D87" t="inlineStr">
        <is>
          <t xml:space="preserve">TEQUILA AÑEJO 100% AGAVE  ESPOLON 750 ML. </t>
        </is>
      </c>
      <c r="E87" t="n">
        <v>6</v>
      </c>
      <c r="F87" t="inlineStr">
        <is>
          <t>Automatico</t>
        </is>
      </c>
      <c r="G87" t="n">
        <v>0</v>
      </c>
      <c r="H87" t="n">
        <v>0</v>
      </c>
      <c r="I87" t="n">
        <v>0</v>
      </c>
      <c r="J87" t="n">
        <v>6</v>
      </c>
      <c r="K87" t="inlineStr">
        <is>
          <t>ESPOLON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0</v>
      </c>
      <c r="R87" t="n">
        <v>0</v>
      </c>
      <c r="S87" t="n">
        <v>0</v>
      </c>
      <c r="T87">
        <f>IF( S87&lt;=0,0,IF( E87+I87 &gt;= MAX((S87/30)*U87, S87*1.2), 0, CEILING( (MAX((S87/30)*U87, S87*1.2) - (E87+I87)) / J87, 1 ) * J87 ) ) ))</f>
        <v/>
      </c>
      <c r="U87" t="n">
        <v>22</v>
      </c>
    </row>
    <row r="88">
      <c r="A88" t="inlineStr">
        <is>
          <t>VINOS Y LICORES (DE 13.5 A 20 GL)</t>
        </is>
      </c>
      <c r="B88" t="n">
        <v>84</v>
      </c>
      <c r="C88" t="inlineStr">
        <is>
          <t>8411543111825</t>
        </is>
      </c>
      <c r="D88" t="inlineStr">
        <is>
          <t xml:space="preserve">VINO TINTO TEMPRANILLO EDERRA 750 ML. </t>
        </is>
      </c>
      <c r="E88" t="n">
        <v>6</v>
      </c>
      <c r="F88" t="inlineStr">
        <is>
          <t>Automatico</t>
        </is>
      </c>
      <c r="G88" t="n">
        <v>0</v>
      </c>
      <c r="H88" t="n">
        <v>0</v>
      </c>
      <c r="I88" t="n">
        <v>0</v>
      </c>
      <c r="J88" t="n">
        <v>6</v>
      </c>
      <c r="K88" t="inlineStr">
        <is>
          <t>EDERRA</t>
        </is>
      </c>
      <c r="L88" t="n">
        <v>0</v>
      </c>
      <c r="M88" t="n">
        <v>0</v>
      </c>
      <c r="N88" t="n">
        <v>0</v>
      </c>
      <c r="O88" t="n">
        <v>0</v>
      </c>
      <c r="P88" t="n">
        <v>6</v>
      </c>
      <c r="Q88" t="n">
        <v>12</v>
      </c>
      <c r="R88" t="n">
        <v>0</v>
      </c>
      <c r="S88" t="n">
        <v>0</v>
      </c>
      <c r="T88">
        <f>IF( S88&lt;=0,0,IF( E88+I88 &gt;= MAX((S88/30)*U88, S88*1.2), 0, CEILING( (MAX((S88/30)*U88, S88*1.2) - (E88+I88)) / J88, 1 ) * J88 ) ) ))</f>
        <v/>
      </c>
      <c r="U88" t="n">
        <v>49</v>
      </c>
    </row>
    <row r="89">
      <c r="A89" t="inlineStr">
        <is>
          <t>VINOS Y LICORES (MENOS DE 13 GL)</t>
        </is>
      </c>
      <c r="B89" t="n">
        <v>84</v>
      </c>
      <c r="C89" t="inlineStr">
        <is>
          <t>7804320760124</t>
        </is>
      </c>
      <c r="D89" t="inlineStr">
        <is>
          <t xml:space="preserve">VINO TINTO CABERNET SUAVIGNON CASILLERO DEL DIABLO 750 ML. </t>
        </is>
      </c>
      <c r="E89" t="n">
        <v>6</v>
      </c>
      <c r="F89" t="inlineStr">
        <is>
          <t>Automatico</t>
        </is>
      </c>
      <c r="G89" t="n">
        <v>0</v>
      </c>
      <c r="H89" t="n">
        <v>0</v>
      </c>
      <c r="I89" t="n">
        <v>0</v>
      </c>
      <c r="J89" t="n">
        <v>6</v>
      </c>
      <c r="K89" t="inlineStr">
        <is>
          <t>CASILLERO DEL DIABLO</t>
        </is>
      </c>
      <c r="L89" t="n">
        <v>0</v>
      </c>
      <c r="M89" t="n">
        <v>0</v>
      </c>
      <c r="N89" t="n">
        <v>0</v>
      </c>
      <c r="O89" t="n">
        <v>0</v>
      </c>
      <c r="P89" t="n">
        <v>9</v>
      </c>
      <c r="Q89" t="n">
        <v>11</v>
      </c>
      <c r="R89" t="n">
        <v>0</v>
      </c>
      <c r="S89" t="n">
        <v>0</v>
      </c>
      <c r="T89">
        <f>IF( S89&lt;=0,0,IF( E89+I89 &gt;= MAX((S89/30)*U89, S89*1.2), 0, CEILING( (MAX((S89/30)*U89, S89*1.2) - (E89+I89)) / J89, 1 ) * J89 ) ) ))</f>
        <v/>
      </c>
      <c r="U89" t="n">
        <v>22</v>
      </c>
    </row>
    <row r="90">
      <c r="A90" t="inlineStr">
        <is>
          <t>VINOS Y LICORES (MENOS DE 13 GL)</t>
        </is>
      </c>
      <c r="B90" t="n">
        <v>84</v>
      </c>
      <c r="C90" t="inlineStr">
        <is>
          <t>3012993046290</t>
        </is>
      </c>
      <c r="D90" t="inlineStr">
        <is>
          <t xml:space="preserve">VINO TINTO MERLOT LONGCHAMPS 750 ML. </t>
        </is>
      </c>
      <c r="E90" t="n">
        <v>6</v>
      </c>
      <c r="F90" t="inlineStr">
        <is>
          <t>Automatico</t>
        </is>
      </c>
      <c r="G90" t="n">
        <v>0</v>
      </c>
      <c r="H90" t="n">
        <v>0</v>
      </c>
      <c r="I90" t="n">
        <v>0</v>
      </c>
      <c r="J90" t="n">
        <v>6</v>
      </c>
      <c r="K90" t="inlineStr">
        <is>
          <t>LONGCHAMPS</t>
        </is>
      </c>
      <c r="L90" t="n">
        <v>0</v>
      </c>
      <c r="M90" t="n">
        <v>0</v>
      </c>
      <c r="N90" t="n">
        <v>0</v>
      </c>
      <c r="O90" t="n">
        <v>0</v>
      </c>
      <c r="P90" t="n">
        <v>12</v>
      </c>
      <c r="Q90" t="n">
        <v>21</v>
      </c>
      <c r="R90" t="n">
        <v>0</v>
      </c>
      <c r="S90" t="n">
        <v>0</v>
      </c>
      <c r="T90">
        <f>IF( S90&lt;=0,0,IF( E90+I90 &gt;= MAX((S90/30)*U90, S90*1.2), 0, CEILING( (MAX((S90/30)*U90, S90*1.2) - (E90+I90)) / J90, 1 ) * J90 ) ) ))</f>
        <v/>
      </c>
      <c r="U90" t="n">
        <v>36</v>
      </c>
    </row>
    <row r="91">
      <c r="A91" t="inlineStr">
        <is>
          <t>VINOS Y LICORES (DE 13.5 A 20 GL)</t>
        </is>
      </c>
      <c r="B91" t="n">
        <v>90</v>
      </c>
      <c r="C91" t="inlineStr">
        <is>
          <t>8413202007029</t>
        </is>
      </c>
      <c r="D91" t="inlineStr">
        <is>
          <t xml:space="preserve">VINO TINTO TEMPRANILLO FINCA TORREMILANOS 750 ML. </t>
        </is>
      </c>
      <c r="E91" t="n">
        <v>6</v>
      </c>
      <c r="F91" t="inlineStr">
        <is>
          <t>Automatico</t>
        </is>
      </c>
      <c r="G91" t="n">
        <v>0</v>
      </c>
      <c r="H91" t="n">
        <v>0</v>
      </c>
      <c r="I91" t="n">
        <v>0</v>
      </c>
      <c r="J91" t="n">
        <v>6</v>
      </c>
      <c r="K91" t="inlineStr">
        <is>
          <t>FINCA TORREMILANOS</t>
        </is>
      </c>
      <c r="L91" t="n">
        <v>0</v>
      </c>
      <c r="M91" t="n">
        <v>0</v>
      </c>
      <c r="N91" t="n">
        <v>0</v>
      </c>
      <c r="O91" t="n">
        <v>0</v>
      </c>
      <c r="P91" t="n">
        <v>10</v>
      </c>
      <c r="Q91" t="n">
        <v>18</v>
      </c>
      <c r="R91" t="n">
        <v>0</v>
      </c>
      <c r="S91" t="n">
        <v>0</v>
      </c>
      <c r="T91">
        <f>IF( S91&lt;=0,0,IF( E91+I91 &gt;= MAX((S91/30)*U91, S91*1.2), 0, CEILING( (MAX((S91/30)*U91, S91*1.2) - (E91+I91)) / J91, 1 ) * J91 ) ) ))</f>
        <v/>
      </c>
      <c r="U91" t="n">
        <v>22</v>
      </c>
    </row>
    <row r="92">
      <c r="A92" t="inlineStr">
        <is>
          <t>VINOS Y LICORES (DE 13.5 A 20 GL)</t>
        </is>
      </c>
      <c r="B92" t="n">
        <v>90</v>
      </c>
      <c r="C92" t="inlineStr">
        <is>
          <t>8437012278202</t>
        </is>
      </c>
      <c r="D92" t="inlineStr">
        <is>
          <t xml:space="preserve">VINO TINTO GARNACHA TINTORERA Y MONASTRELL LAYA 1500 ML. </t>
        </is>
      </c>
      <c r="E92" t="n">
        <v>6</v>
      </c>
      <c r="F92" t="inlineStr">
        <is>
          <t>Automatico</t>
        </is>
      </c>
      <c r="G92" t="n">
        <v>0</v>
      </c>
      <c r="H92" t="n">
        <v>0</v>
      </c>
      <c r="I92" t="n">
        <v>0</v>
      </c>
      <c r="J92" t="n">
        <v>6</v>
      </c>
      <c r="K92" t="inlineStr">
        <is>
          <t>LAYA</t>
        </is>
      </c>
      <c r="L92" t="n">
        <v>0</v>
      </c>
      <c r="M92" t="n">
        <v>0</v>
      </c>
      <c r="N92" t="n">
        <v>0</v>
      </c>
      <c r="O92" t="n">
        <v>0</v>
      </c>
      <c r="P92" t="n">
        <v>0</v>
      </c>
      <c r="Q92" t="n">
        <v>1</v>
      </c>
      <c r="R92" t="n">
        <v>0</v>
      </c>
      <c r="S92" t="n">
        <v>0</v>
      </c>
      <c r="T92">
        <f>IF( S92&lt;=0,0,IF( E92+I92 &gt;= MAX((S92/30)*U92, S92*1.2), 0, CEILING( (MAX((S92/30)*U92, S92*1.2) - (E92+I92)) / J92, 1 ) * J92 ) ) ))</f>
        <v/>
      </c>
      <c r="U92" t="n">
        <v>22</v>
      </c>
    </row>
    <row r="93">
      <c r="A93" t="inlineStr">
        <is>
          <t>VINOS Y LICORES (DE 13.5 A 20 GL)</t>
        </is>
      </c>
      <c r="B93" t="n">
        <v>90</v>
      </c>
      <c r="C93" t="inlineStr">
        <is>
          <t>8410023090445</t>
        </is>
      </c>
      <c r="D93" t="inlineStr">
        <is>
          <t xml:space="preserve">LICOR APOSTOLES  PALO CORTADO 375 ML. </t>
        </is>
      </c>
      <c r="E93" t="n">
        <v>6</v>
      </c>
      <c r="F93" t="inlineStr">
        <is>
          <t>Automatico</t>
        </is>
      </c>
      <c r="G93" t="n">
        <v>0</v>
      </c>
      <c r="H93" t="n">
        <v>0</v>
      </c>
      <c r="I93" t="n">
        <v>0</v>
      </c>
      <c r="J93" t="n">
        <v>6</v>
      </c>
      <c r="K93" t="inlineStr">
        <is>
          <t>PALO CORTADO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0</v>
      </c>
      <c r="R93" t="n">
        <v>0</v>
      </c>
      <c r="S93" t="n">
        <v>0</v>
      </c>
      <c r="T93">
        <f>IF( S93&lt;=0,0,IF( E93+I93 &gt;= MAX((S93/30)*U93, S93*1.2), 0, CEILING( (MAX((S93/30)*U93, S93*1.2) - (E93+I93)) / J93, 1 ) * J93 ) ) ))</f>
        <v/>
      </c>
      <c r="U93" t="n">
        <v>22</v>
      </c>
    </row>
    <row r="94">
      <c r="A94" t="inlineStr">
        <is>
          <t>VINOS Y LICORES (DE 13.5 A 20 GL)</t>
        </is>
      </c>
      <c r="B94" t="n">
        <v>90</v>
      </c>
      <c r="C94" t="inlineStr">
        <is>
          <t>8437003818738</t>
        </is>
      </c>
      <c r="D94" t="inlineStr">
        <is>
          <t xml:space="preserve">VINO TINTO TEMPRANILLO MIRONIA 750 ML. </t>
        </is>
      </c>
      <c r="E94" t="n">
        <v>6</v>
      </c>
      <c r="F94" t="inlineStr">
        <is>
          <t>Automatico</t>
        </is>
      </c>
      <c r="G94" t="n">
        <v>0</v>
      </c>
      <c r="H94" t="n">
        <v>0</v>
      </c>
      <c r="I94" t="n">
        <v>0</v>
      </c>
      <c r="J94" t="n">
        <v>6</v>
      </c>
      <c r="K94" t="inlineStr">
        <is>
          <t>MIRONIA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0</v>
      </c>
      <c r="R94" t="n">
        <v>0</v>
      </c>
      <c r="S94" t="n">
        <v>0</v>
      </c>
      <c r="T94">
        <f>IF( S94&lt;=0,0,IF( E94+I94 &gt;= MAX((S94/30)*U94, S94*1.2), 0, CEILING( (MAX((S94/30)*U94, S94*1.2) - (E94+I94)) / J94, 1 ) * J94 ) ) ))</f>
        <v/>
      </c>
      <c r="U94" t="n">
        <v>36</v>
      </c>
    </row>
    <row r="95">
      <c r="A95" t="inlineStr">
        <is>
          <t>VINOS Y LICORES (DE 13.5 A 20 GL)</t>
        </is>
      </c>
      <c r="B95" t="n">
        <v>90</v>
      </c>
      <c r="C95" t="inlineStr">
        <is>
          <t>5291732000382</t>
        </is>
      </c>
      <c r="D95" t="inlineStr">
        <is>
          <t xml:space="preserve">VERMOUTH ATHENS  OTTO S 750 ML. </t>
        </is>
      </c>
      <c r="E95" t="n">
        <v>6</v>
      </c>
      <c r="F95" t="inlineStr">
        <is>
          <t>Automatico</t>
        </is>
      </c>
      <c r="G95" t="n">
        <v>0</v>
      </c>
      <c r="H95" t="n">
        <v>0</v>
      </c>
      <c r="I95" t="n">
        <v>0</v>
      </c>
      <c r="J95" t="n">
        <v>6</v>
      </c>
      <c r="K95" t="inlineStr">
        <is>
          <t>OTTO S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0</v>
      </c>
      <c r="R95" t="n">
        <v>0</v>
      </c>
      <c r="S95" t="n">
        <v>0</v>
      </c>
      <c r="T95">
        <f>IF( S95&lt;=0,0,IF( E95+I95 &gt;= MAX((S95/30)*U95, S95*1.2), 0, CEILING( (MAX((S95/30)*U95, S95*1.2) - (E95+I95)) / J95, 1 ) * J95 ) ) ))</f>
        <v/>
      </c>
      <c r="U95" t="n">
        <v>22</v>
      </c>
    </row>
    <row r="96">
      <c r="A96" t="inlineStr">
        <is>
          <t>VINOS Y LICORES (DE 13.5 A 20 GL)</t>
        </is>
      </c>
      <c r="B96" t="n">
        <v>90</v>
      </c>
      <c r="C96" t="inlineStr">
        <is>
          <t>7791203000104</t>
        </is>
      </c>
      <c r="D96" t="inlineStr">
        <is>
          <t xml:space="preserve">VINO TINTO RED BLEND LUIGI BOSCA 750 ML. </t>
        </is>
      </c>
      <c r="E96" t="n">
        <v>6</v>
      </c>
      <c r="F96" t="inlineStr">
        <is>
          <t>Automatico</t>
        </is>
      </c>
      <c r="G96" t="n">
        <v>0</v>
      </c>
      <c r="H96" t="n">
        <v>0</v>
      </c>
      <c r="I96" t="n">
        <v>0</v>
      </c>
      <c r="J96" t="n">
        <v>6</v>
      </c>
      <c r="K96" t="inlineStr">
        <is>
          <t>LUIGI BOSCA</t>
        </is>
      </c>
      <c r="L96" t="n">
        <v>0</v>
      </c>
      <c r="M96" t="n">
        <v>0</v>
      </c>
      <c r="N96" t="n">
        <v>0</v>
      </c>
      <c r="O96" t="n">
        <v>0</v>
      </c>
      <c r="P96" t="n">
        <v>10</v>
      </c>
      <c r="Q96" t="n">
        <v>12</v>
      </c>
      <c r="R96" t="n">
        <v>0</v>
      </c>
      <c r="S96" t="n">
        <v>0</v>
      </c>
      <c r="T96">
        <f>IF( S96&lt;=0,0,IF( E96+I96 &gt;= MAX((S96/30)*U96, S96*1.2), 0, CEILING( (MAX((S96/30)*U96, S96*1.2) - (E96+I96)) / J96, 1 ) * J96 ) ) ))</f>
        <v/>
      </c>
      <c r="U96" t="n">
        <v>36</v>
      </c>
    </row>
    <row r="97">
      <c r="A97" t="inlineStr">
        <is>
          <t>VINOS Y LICORES (DE 13.5 A 20 GL)</t>
        </is>
      </c>
      <c r="B97" t="n">
        <v>90</v>
      </c>
      <c r="C97" t="inlineStr">
        <is>
          <t>8436532093043</t>
        </is>
      </c>
      <c r="D97" t="inlineStr">
        <is>
          <t xml:space="preserve">VINO TINTO TEMPRANILLO MATARROMERA 750 ML. </t>
        </is>
      </c>
      <c r="E97" t="n">
        <v>6</v>
      </c>
      <c r="F97" t="inlineStr">
        <is>
          <t>Automatico</t>
        </is>
      </c>
      <c r="G97" t="n">
        <v>0</v>
      </c>
      <c r="H97" t="n">
        <v>0</v>
      </c>
      <c r="I97" t="n">
        <v>0</v>
      </c>
      <c r="J97" t="n">
        <v>6</v>
      </c>
      <c r="K97" t="inlineStr">
        <is>
          <t>MATARROMERA</t>
        </is>
      </c>
      <c r="L97" t="n">
        <v>0</v>
      </c>
      <c r="M97" t="n">
        <v>0</v>
      </c>
      <c r="N97" t="n">
        <v>0</v>
      </c>
      <c r="O97" t="n">
        <v>0</v>
      </c>
      <c r="P97" t="n">
        <v>1</v>
      </c>
      <c r="Q97" t="n">
        <v>3</v>
      </c>
      <c r="R97" t="n">
        <v>0</v>
      </c>
      <c r="S97" t="n">
        <v>0</v>
      </c>
      <c r="T97">
        <f>IF( S97&lt;=0,0,IF( E97+I97 &gt;= MAX((S97/30)*U97, S97*1.2), 0, CEILING( (MAX((S97/30)*U97, S97*1.2) - (E97+I97)) / J97, 1 ) * J97 ) ) ))</f>
        <v/>
      </c>
      <c r="U97" t="n">
        <v>22</v>
      </c>
    </row>
    <row r="98">
      <c r="A98" t="inlineStr">
        <is>
          <t>VINOS Y LICORES (DE 13.5 A 20 GL)</t>
        </is>
      </c>
      <c r="B98" t="n">
        <v>90</v>
      </c>
      <c r="C98" t="inlineStr">
        <is>
          <t>8437002604059</t>
        </is>
      </c>
      <c r="D98" t="inlineStr">
        <is>
          <t xml:space="preserve">VINO TINTO TEMPRANILLO VINA SASTRE 750 ML. </t>
        </is>
      </c>
      <c r="E98" t="n">
        <v>6</v>
      </c>
      <c r="F98" t="inlineStr">
        <is>
          <t>Automatico</t>
        </is>
      </c>
      <c r="G98" t="n">
        <v>0</v>
      </c>
      <c r="H98" t="n">
        <v>0</v>
      </c>
      <c r="I98" t="n">
        <v>0</v>
      </c>
      <c r="J98" t="n">
        <v>6</v>
      </c>
      <c r="K98" t="inlineStr">
        <is>
          <t>VINA SASTRE</t>
        </is>
      </c>
      <c r="L98" t="n">
        <v>0</v>
      </c>
      <c r="M98" t="n">
        <v>0</v>
      </c>
      <c r="N98" t="n">
        <v>0</v>
      </c>
      <c r="O98" t="n">
        <v>0</v>
      </c>
      <c r="P98" t="n">
        <v>0</v>
      </c>
      <c r="Q98" t="n">
        <v>0</v>
      </c>
      <c r="R98" t="n">
        <v>0</v>
      </c>
      <c r="S98" t="n">
        <v>0</v>
      </c>
      <c r="T98">
        <f>IF( S98&lt;=0,0,IF( E98+I98 &gt;= MAX((S98/30)*U98, S98*1.2), 0, CEILING( (MAX((S98/30)*U98, S98*1.2) - (E98+I98)) / J98, 1 ) * J98 ) ) ))</f>
        <v/>
      </c>
      <c r="U98" t="n">
        <v>36</v>
      </c>
    </row>
    <row r="99">
      <c r="A99" t="inlineStr">
        <is>
          <t>VINOS Y LICORES (DE 13.5 A 20 GL)</t>
        </is>
      </c>
      <c r="B99" t="n">
        <v>90</v>
      </c>
      <c r="C99" t="inlineStr">
        <is>
          <t>8437005360013</t>
        </is>
      </c>
      <c r="D99" t="inlineStr">
        <is>
          <t xml:space="preserve">VINO TINTO TINTA TORO NUMANTHIA 750 ML. </t>
        </is>
      </c>
      <c r="E99" t="n">
        <v>6</v>
      </c>
      <c r="F99" t="inlineStr">
        <is>
          <t>Automatico</t>
        </is>
      </c>
      <c r="G99" t="n">
        <v>0</v>
      </c>
      <c r="H99" t="n">
        <v>0</v>
      </c>
      <c r="I99" t="n">
        <v>0</v>
      </c>
      <c r="J99" t="n">
        <v>6</v>
      </c>
      <c r="K99" t="inlineStr">
        <is>
          <t>NUMANTHIA</t>
        </is>
      </c>
      <c r="L99" t="n">
        <v>0</v>
      </c>
      <c r="M99" t="n">
        <v>0</v>
      </c>
      <c r="N99" t="n">
        <v>0</v>
      </c>
      <c r="O99" t="n">
        <v>0</v>
      </c>
      <c r="P99" t="n">
        <v>0</v>
      </c>
      <c r="Q99" t="n">
        <v>4</v>
      </c>
      <c r="R99" t="n">
        <v>0</v>
      </c>
      <c r="S99" t="n">
        <v>0</v>
      </c>
      <c r="T99">
        <f>IF( S99&lt;=0,0,IF( E99+I99 &gt;= MAX((S99/30)*U99, S99*1.2), 0, CEILING( (MAX((S99/30)*U99, S99*1.2) - (E99+I99)) / J99, 1 ) * J99 ) ) ))</f>
        <v/>
      </c>
      <c r="U99" t="n">
        <v>36</v>
      </c>
    </row>
    <row r="100">
      <c r="A100" t="inlineStr">
        <is>
          <t>VINOS Y LICORES (DE 13.5 A 20 GL)</t>
        </is>
      </c>
      <c r="B100" t="n">
        <v>90</v>
      </c>
      <c r="C100" t="inlineStr">
        <is>
          <t>8437005360044</t>
        </is>
      </c>
      <c r="D100" t="inlineStr">
        <is>
          <t xml:space="preserve">VINO TINTO TINTA TORO NUMANTHIA TERMES 750 ML. </t>
        </is>
      </c>
      <c r="E100" t="n">
        <v>6</v>
      </c>
      <c r="F100" t="inlineStr">
        <is>
          <t>Automatico</t>
        </is>
      </c>
      <c r="G100" t="n">
        <v>0</v>
      </c>
      <c r="H100" t="n">
        <v>0</v>
      </c>
      <c r="I100" t="n">
        <v>0</v>
      </c>
      <c r="J100" t="n">
        <v>6</v>
      </c>
      <c r="K100" t="inlineStr">
        <is>
          <t>NUMANTHIA TERMES</t>
        </is>
      </c>
      <c r="L100" t="n">
        <v>0</v>
      </c>
      <c r="M100" t="n">
        <v>0</v>
      </c>
      <c r="N100" t="n">
        <v>0</v>
      </c>
      <c r="O100" t="n">
        <v>0</v>
      </c>
      <c r="P100" t="n">
        <v>1</v>
      </c>
      <c r="Q100" t="n">
        <v>2</v>
      </c>
      <c r="R100" t="n">
        <v>0</v>
      </c>
      <c r="S100" t="n">
        <v>0</v>
      </c>
      <c r="T100">
        <f>IF( S100&lt;=0,0,IF( E100+I100 &gt;= MAX((S100/30)*U100, S100*1.2), 0, CEILING( (MAX((S100/30)*U100, S100*1.2) - (E100+I100)) / J100, 1 ) * J100 ) ) ))</f>
        <v/>
      </c>
      <c r="U100" t="n">
        <v>36</v>
      </c>
    </row>
    <row r="101">
      <c r="A101" t="inlineStr">
        <is>
          <t>VINOS Y LICORES (DE 13.5 A 20 GL)</t>
        </is>
      </c>
      <c r="B101" t="n">
        <v>90</v>
      </c>
      <c r="C101" t="inlineStr">
        <is>
          <t>5602840023000</t>
        </is>
      </c>
      <c r="D101" t="inlineStr">
        <is>
          <t xml:space="preserve">OPORTO BLANCO  NIEPOORT 750 ML. </t>
        </is>
      </c>
      <c r="E101" t="n">
        <v>6</v>
      </c>
      <c r="F101" t="inlineStr">
        <is>
          <t>Automatico</t>
        </is>
      </c>
      <c r="G101" t="n">
        <v>0</v>
      </c>
      <c r="H101" t="n">
        <v>0</v>
      </c>
      <c r="I101" t="n">
        <v>0</v>
      </c>
      <c r="J101" t="n">
        <v>6</v>
      </c>
      <c r="K101" t="inlineStr">
        <is>
          <t>NIEPOORT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0</v>
      </c>
      <c r="R101" t="n">
        <v>0</v>
      </c>
      <c r="S101" t="n">
        <v>0</v>
      </c>
      <c r="T101">
        <f>IF( S101&lt;=0,0,IF( E101+I101 &gt;= MAX((S101/30)*U101, S101*1.2), 0, CEILING( (MAX((S101/30)*U101, S101*1.2) - (E101+I101)) / J101, 1 ) * J101 ) ) ))</f>
        <v/>
      </c>
      <c r="U101" t="n">
        <v>36</v>
      </c>
    </row>
    <row r="102">
      <c r="A102" t="inlineStr">
        <is>
          <t>VINOS Y LICORES (DE 13.5 A 20 GL)</t>
        </is>
      </c>
      <c r="B102" t="n">
        <v>90</v>
      </c>
      <c r="C102" t="inlineStr">
        <is>
          <t>5602840031005</t>
        </is>
      </c>
      <c r="D102" t="inlineStr">
        <is>
          <t xml:space="preserve">OPORTO 20 AÑOS  NIEPOORT 750 ML. </t>
        </is>
      </c>
      <c r="E102" t="n">
        <v>6</v>
      </c>
      <c r="F102" t="inlineStr">
        <is>
          <t>Automatico</t>
        </is>
      </c>
      <c r="G102" t="n">
        <v>0</v>
      </c>
      <c r="H102" t="n">
        <v>0</v>
      </c>
      <c r="I102" t="n">
        <v>0</v>
      </c>
      <c r="J102" t="n">
        <v>6</v>
      </c>
      <c r="K102" t="inlineStr">
        <is>
          <t>NIEPOORT</t>
        </is>
      </c>
      <c r="L102" t="n">
        <v>0</v>
      </c>
      <c r="M102" t="n">
        <v>0</v>
      </c>
      <c r="N102" t="n">
        <v>0</v>
      </c>
      <c r="O102" t="n">
        <v>0</v>
      </c>
      <c r="P102" t="n">
        <v>0</v>
      </c>
      <c r="Q102" t="n">
        <v>0</v>
      </c>
      <c r="R102" t="n">
        <v>0</v>
      </c>
      <c r="S102" t="n">
        <v>0</v>
      </c>
      <c r="T102">
        <f>IF( S102&lt;=0,0,IF( E102+I102 &gt;= MAX((S102/30)*U102, S102*1.2), 0, CEILING( (MAX((S102/30)*U102, S102*1.2) - (E102+I102)) / J102, 1 ) * J102 ) ) ))</f>
        <v/>
      </c>
      <c r="U102" t="n">
        <v>36</v>
      </c>
    </row>
    <row r="103">
      <c r="A103" t="inlineStr">
        <is>
          <t>VINOS Y LICORES (DE 13.5 A 20 GL)</t>
        </is>
      </c>
      <c r="B103" t="n">
        <v>90</v>
      </c>
      <c r="C103" t="inlineStr">
        <is>
          <t>8427558000030</t>
        </is>
      </c>
      <c r="D103" t="inlineStr">
        <is>
          <t xml:space="preserve">VINO TINTO TEMPRANILLO LUIS CANAS 1500 ML. </t>
        </is>
      </c>
      <c r="E103" t="n">
        <v>6</v>
      </c>
      <c r="F103" t="inlineStr">
        <is>
          <t>Automatico</t>
        </is>
      </c>
      <c r="G103" t="n">
        <v>0</v>
      </c>
      <c r="H103" t="n">
        <v>0</v>
      </c>
      <c r="I103" t="n">
        <v>0</v>
      </c>
      <c r="J103" t="n">
        <v>6</v>
      </c>
      <c r="K103" t="inlineStr">
        <is>
          <t>LUIS CANAS</t>
        </is>
      </c>
      <c r="L103" t="n">
        <v>0</v>
      </c>
      <c r="M103" t="n">
        <v>0</v>
      </c>
      <c r="N103" t="n">
        <v>0</v>
      </c>
      <c r="O103" t="n">
        <v>0</v>
      </c>
      <c r="P103" t="n">
        <v>4</v>
      </c>
      <c r="Q103" t="n">
        <v>1</v>
      </c>
      <c r="R103" t="n">
        <v>0</v>
      </c>
      <c r="S103" t="n">
        <v>0</v>
      </c>
      <c r="T103">
        <f>IF( S103&lt;=0,0,IF( E103+I103 &gt;= MAX((S103/30)*U103, S103*1.2), 0, CEILING( (MAX((S103/30)*U103, S103*1.2) - (E103+I103)) / J103, 1 ) * J103 ) ) ))</f>
        <v/>
      </c>
      <c r="U103" t="n">
        <v>36</v>
      </c>
    </row>
    <row r="104">
      <c r="A104" t="inlineStr">
        <is>
          <t>VINOS Y LICORES (MENOS DE 13 GL)</t>
        </is>
      </c>
      <c r="B104" t="n">
        <v>84</v>
      </c>
      <c r="C104" t="inlineStr">
        <is>
          <t>7798099590108</t>
        </is>
      </c>
      <c r="D104" t="inlineStr">
        <is>
          <t xml:space="preserve">VINO TINTO CABERNET SAUVIGNON RESERVA DEL FIN DEL MUNDO 750 ML. </t>
        </is>
      </c>
      <c r="E104" t="n">
        <v>6</v>
      </c>
      <c r="F104" t="inlineStr">
        <is>
          <t>Automatico</t>
        </is>
      </c>
      <c r="G104" t="n">
        <v>0</v>
      </c>
      <c r="H104" t="n">
        <v>0</v>
      </c>
      <c r="I104" t="n">
        <v>0</v>
      </c>
      <c r="J104" t="n">
        <v>6</v>
      </c>
      <c r="K104" t="inlineStr">
        <is>
          <t>RESERVA DEL FIN DEL MUNDO</t>
        </is>
      </c>
      <c r="L104" t="n">
        <v>0</v>
      </c>
      <c r="M104" t="n">
        <v>0</v>
      </c>
      <c r="N104" t="n">
        <v>0</v>
      </c>
      <c r="O104" t="n">
        <v>0</v>
      </c>
      <c r="P104" t="n">
        <v>3</v>
      </c>
      <c r="Q104" t="n">
        <v>2</v>
      </c>
      <c r="R104" t="n">
        <v>0</v>
      </c>
      <c r="S104" t="n">
        <v>0</v>
      </c>
      <c r="T104">
        <f>IF( S104&lt;=0,0,IF( E104+I104 &gt;= MAX((S104/30)*U104, S104*1.2), 0, CEILING( (MAX((S104/30)*U104, S104*1.2) - (E104+I104)) / J104, 1 ) * J104 ) ) ))</f>
        <v/>
      </c>
      <c r="U104" t="n">
        <v>36</v>
      </c>
    </row>
    <row r="105">
      <c r="A105" t="inlineStr">
        <is>
          <t>VINOS Y LICORES (MENOS DE 13 GL)</t>
        </is>
      </c>
      <c r="B105" t="n">
        <v>84</v>
      </c>
      <c r="C105" t="inlineStr">
        <is>
          <t>8410702010900</t>
        </is>
      </c>
      <c r="D105" t="inlineStr">
        <is>
          <t xml:space="preserve">VINO TINTO TEMPRANILLO CONDADO DE ORIZA 750 ML. </t>
        </is>
      </c>
      <c r="E105" t="n">
        <v>6</v>
      </c>
      <c r="F105" t="inlineStr">
        <is>
          <t>Automatico</t>
        </is>
      </c>
      <c r="G105" t="n">
        <v>0</v>
      </c>
      <c r="H105" t="n">
        <v>0</v>
      </c>
      <c r="I105" t="n">
        <v>0</v>
      </c>
      <c r="J105" t="n">
        <v>6</v>
      </c>
      <c r="K105" t="inlineStr">
        <is>
          <t>CONDADO DE ORIZA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0</v>
      </c>
      <c r="R105" t="n">
        <v>0</v>
      </c>
      <c r="S105" t="n">
        <v>0</v>
      </c>
      <c r="T105">
        <f>IF( S105&lt;=0,0,IF( E105+I105 &gt;= MAX((S105/30)*U105, S105*1.2), 0, CEILING( (MAX((S105/30)*U105, S105*1.2) - (E105+I105)) / J105, 1 ) * J105 ) ) ))</f>
        <v/>
      </c>
      <c r="U105" t="n">
        <v>36</v>
      </c>
    </row>
    <row r="106">
      <c r="A106" t="inlineStr">
        <is>
          <t>VINOS Y LICORES (MENOS DE 13 GL)</t>
        </is>
      </c>
      <c r="B106" t="n">
        <v>84</v>
      </c>
      <c r="C106" t="inlineStr">
        <is>
          <t>8436011560004</t>
        </is>
      </c>
      <c r="D106" t="inlineStr">
        <is>
          <t xml:space="preserve">VINO TINTO TEMPRANILLO LEALTANZA 750 ML. </t>
        </is>
      </c>
      <c r="E106" t="n">
        <v>6</v>
      </c>
      <c r="F106" t="inlineStr">
        <is>
          <t>Automatico</t>
        </is>
      </c>
      <c r="G106" t="n">
        <v>0</v>
      </c>
      <c r="H106" t="n">
        <v>0</v>
      </c>
      <c r="I106" t="n">
        <v>0</v>
      </c>
      <c r="J106" t="n">
        <v>6</v>
      </c>
      <c r="K106" t="inlineStr">
        <is>
          <t>LEALTANZA</t>
        </is>
      </c>
      <c r="L106" t="n">
        <v>0</v>
      </c>
      <c r="M106" t="n">
        <v>0</v>
      </c>
      <c r="N106" t="n">
        <v>0</v>
      </c>
      <c r="O106" t="n">
        <v>0</v>
      </c>
      <c r="P106" t="n">
        <v>2</v>
      </c>
      <c r="Q106" t="n">
        <v>2</v>
      </c>
      <c r="R106" t="n">
        <v>0</v>
      </c>
      <c r="S106" t="n">
        <v>0</v>
      </c>
      <c r="T106">
        <f>IF( S106&lt;=0,0,IF( E106+I106 &gt;= MAX((S106/30)*U106, S106*1.2), 0, CEILING( (MAX((S106/30)*U106, S106*1.2) - (E106+I106)) / J106, 1 ) * J106 ) ) ))</f>
        <v/>
      </c>
      <c r="U106" t="n">
        <v>36</v>
      </c>
    </row>
    <row r="107">
      <c r="A107" t="inlineStr">
        <is>
          <t>VINOS Y LICORES (MENOS DE 13 GL)</t>
        </is>
      </c>
      <c r="B107" t="n">
        <v>84</v>
      </c>
      <c r="C107" t="inlineStr">
        <is>
          <t>8410849000130</t>
        </is>
      </c>
      <c r="D107" t="inlineStr">
        <is>
          <t xml:space="preserve">VINO TINTO TEMPRANILLO PENASCAL 750 ML. </t>
        </is>
      </c>
      <c r="E107" t="n">
        <v>6</v>
      </c>
      <c r="F107" t="inlineStr">
        <is>
          <t>Automatico</t>
        </is>
      </c>
      <c r="G107" t="n">
        <v>0</v>
      </c>
      <c r="H107" t="n">
        <v>0</v>
      </c>
      <c r="I107" t="n">
        <v>0</v>
      </c>
      <c r="J107" t="n">
        <v>6</v>
      </c>
      <c r="K107" t="inlineStr">
        <is>
          <t>PENASCAL</t>
        </is>
      </c>
      <c r="L107" t="n">
        <v>0</v>
      </c>
      <c r="M107" t="n">
        <v>0</v>
      </c>
      <c r="N107" t="n">
        <v>0</v>
      </c>
      <c r="O107" t="n">
        <v>0</v>
      </c>
      <c r="P107" t="n">
        <v>0</v>
      </c>
      <c r="Q107" t="n">
        <v>2</v>
      </c>
      <c r="R107" t="n">
        <v>0</v>
      </c>
      <c r="S107" t="n">
        <v>0</v>
      </c>
      <c r="T107">
        <f>IF( S107&lt;=0,0,IF( E107+I107 &gt;= MAX((S107/30)*U107, S107*1.2), 0, CEILING( (MAX((S107/30)*U107, S107*1.2) - (E107+I107)) / J107, 1 ) * J107 ) ) ))</f>
        <v/>
      </c>
      <c r="U107" t="n">
        <v>22</v>
      </c>
    </row>
    <row r="108">
      <c r="A108" t="inlineStr">
        <is>
          <t>VINOS Y LICORES (MENOS DE 13 GL)</t>
        </is>
      </c>
      <c r="B108" t="n">
        <v>84</v>
      </c>
      <c r="C108" t="inlineStr">
        <is>
          <t>8410849001489</t>
        </is>
      </c>
      <c r="D108" t="inlineStr">
        <is>
          <t xml:space="preserve">VINO BLANCO VERDEJO PENASCAL 750 ML. </t>
        </is>
      </c>
      <c r="E108" t="n">
        <v>6</v>
      </c>
      <c r="F108" t="inlineStr">
        <is>
          <t>Automatico</t>
        </is>
      </c>
      <c r="G108" t="n">
        <v>0</v>
      </c>
      <c r="H108" t="n">
        <v>0</v>
      </c>
      <c r="I108" t="n">
        <v>0</v>
      </c>
      <c r="J108" t="n">
        <v>6</v>
      </c>
      <c r="K108" t="inlineStr">
        <is>
          <t>PENASCAL</t>
        </is>
      </c>
      <c r="L108" t="n">
        <v>0</v>
      </c>
      <c r="M108" t="n">
        <v>0</v>
      </c>
      <c r="N108" t="n">
        <v>0</v>
      </c>
      <c r="O108" t="n">
        <v>0</v>
      </c>
      <c r="P108" t="n">
        <v>0</v>
      </c>
      <c r="Q108" t="n">
        <v>0</v>
      </c>
      <c r="R108" t="n">
        <v>0</v>
      </c>
      <c r="S108" t="n">
        <v>0</v>
      </c>
      <c r="T108">
        <f>IF( S108&lt;=0,0,IF( E108+I108 &gt;= MAX((S108/30)*U108, S108*1.2), 0, CEILING( (MAX((S108/30)*U108, S108*1.2) - (E108+I108)) / J108, 1 ) * J108 ) ) ))</f>
        <v/>
      </c>
      <c r="U108" t="n">
        <v>22</v>
      </c>
    </row>
    <row r="109">
      <c r="A109" t="inlineStr">
        <is>
          <t>VINOS Y LICORES (MENOS DE 13 GL)</t>
        </is>
      </c>
      <c r="B109" t="n">
        <v>84</v>
      </c>
      <c r="C109" t="inlineStr">
        <is>
          <t>8420612360750</t>
        </is>
      </c>
      <c r="D109" t="inlineStr">
        <is>
          <t xml:space="preserve">VINO BLANCO ALBARIÑO CONDES DE ALBAREI 750 ML. </t>
        </is>
      </c>
      <c r="E109" t="n">
        <v>6</v>
      </c>
      <c r="F109" t="inlineStr">
        <is>
          <t>Automatico</t>
        </is>
      </c>
      <c r="G109" t="n">
        <v>0</v>
      </c>
      <c r="H109" t="n">
        <v>0</v>
      </c>
      <c r="I109" t="n">
        <v>0</v>
      </c>
      <c r="J109" t="n">
        <v>6</v>
      </c>
      <c r="K109" t="inlineStr">
        <is>
          <t>CONDES DE ALBAREI</t>
        </is>
      </c>
      <c r="L109" t="n">
        <v>0</v>
      </c>
      <c r="M109" t="n">
        <v>0</v>
      </c>
      <c r="N109" t="n">
        <v>0</v>
      </c>
      <c r="O109" t="n">
        <v>0</v>
      </c>
      <c r="P109" t="n">
        <v>18</v>
      </c>
      <c r="Q109" t="n">
        <v>9</v>
      </c>
      <c r="R109" t="n">
        <v>0</v>
      </c>
      <c r="S109" t="n">
        <v>0</v>
      </c>
      <c r="T109">
        <f>IF( S109&lt;=0,0,IF( E109+I109 &gt;= MAX((S109/30)*U109, S109*1.2), 0, CEILING( (MAX((S109/30)*U109, S109*1.2) - (E109+I109)) / J109, 1 ) * J109 ) ) ))</f>
        <v/>
      </c>
      <c r="U109" t="n">
        <v>22</v>
      </c>
    </row>
    <row r="110">
      <c r="A110" t="inlineStr">
        <is>
          <t>VINOS Y LICORES (MENOS DE 13 GL)</t>
        </is>
      </c>
      <c r="B110" t="n">
        <v>84</v>
      </c>
      <c r="C110" t="inlineStr">
        <is>
          <t>8437004111074</t>
        </is>
      </c>
      <c r="D110" t="inlineStr">
        <is>
          <t xml:space="preserve">VINO TINTO TEMPRANILLO FIGUERO 750 ML. </t>
        </is>
      </c>
      <c r="E110" t="n">
        <v>6</v>
      </c>
      <c r="F110" t="inlineStr">
        <is>
          <t>Automatico</t>
        </is>
      </c>
      <c r="G110" t="n">
        <v>0</v>
      </c>
      <c r="H110" t="n">
        <v>0</v>
      </c>
      <c r="I110" t="n">
        <v>0</v>
      </c>
      <c r="J110" t="n">
        <v>6</v>
      </c>
      <c r="K110" t="inlineStr">
        <is>
          <t>FIGUERO</t>
        </is>
      </c>
      <c r="L110" t="n">
        <v>0</v>
      </c>
      <c r="M110" t="n">
        <v>0</v>
      </c>
      <c r="N110" t="n">
        <v>0</v>
      </c>
      <c r="O110" t="n">
        <v>0</v>
      </c>
      <c r="P110" t="n">
        <v>0</v>
      </c>
      <c r="Q110" t="n">
        <v>0</v>
      </c>
      <c r="R110" t="n">
        <v>0</v>
      </c>
      <c r="S110" t="n">
        <v>0</v>
      </c>
      <c r="T110">
        <f>IF( S110&lt;=0,0,IF( E110+I110 &gt;= MAX((S110/30)*U110, S110*1.2), 0, CEILING( (MAX((S110/30)*U110, S110*1.2) - (E110+I110)) / J110, 1 ) * J110 ) ) ))</f>
        <v/>
      </c>
      <c r="U110" t="n">
        <v>36</v>
      </c>
    </row>
    <row r="111">
      <c r="A111" t="inlineStr">
        <is>
          <t>VINOS Y LICORES (MENOS DE 13 GL)</t>
        </is>
      </c>
      <c r="B111" t="n">
        <v>84</v>
      </c>
      <c r="C111" t="inlineStr">
        <is>
          <t>3258438000001</t>
        </is>
      </c>
      <c r="D111" t="inlineStr">
        <is>
          <t xml:space="preserve">CHAMPAGNE ROSE PINOT NOIR LAURENT PERRIER 750 ML. </t>
        </is>
      </c>
      <c r="E111" t="n">
        <v>6</v>
      </c>
      <c r="F111" t="inlineStr">
        <is>
          <t>Automatico</t>
        </is>
      </c>
      <c r="G111" t="n">
        <v>0</v>
      </c>
      <c r="H111" t="n">
        <v>0</v>
      </c>
      <c r="I111" t="n">
        <v>0</v>
      </c>
      <c r="J111" t="n">
        <v>6</v>
      </c>
      <c r="K111" t="inlineStr">
        <is>
          <t>LAURENT PERRIER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0</v>
      </c>
      <c r="R111" t="n">
        <v>0</v>
      </c>
      <c r="S111" t="n">
        <v>0</v>
      </c>
      <c r="T111">
        <f>IF( S111&lt;=0,0,IF( E111+I111 &gt;= MAX((S111/30)*U111, S111*1.2), 0, CEILING( (MAX((S111/30)*U111, S111*1.2) - (E111+I111)) / J111, 1 ) * J111 ) ) ))</f>
        <v/>
      </c>
      <c r="U111" t="n">
        <v>22</v>
      </c>
    </row>
    <row r="112">
      <c r="A112" t="inlineStr">
        <is>
          <t>VINOS Y LICORES (MENOS DE 13 GL)</t>
        </is>
      </c>
      <c r="B112" t="n">
        <v>84</v>
      </c>
      <c r="C112" t="inlineStr">
        <is>
          <t>7798051950025</t>
        </is>
      </c>
      <c r="D112" t="inlineStr">
        <is>
          <t xml:space="preserve">VINO TINTO MALBEC ALTOS LAS HORMIGAS 750 ML. </t>
        </is>
      </c>
      <c r="E112" t="n">
        <v>6</v>
      </c>
      <c r="F112" t="inlineStr">
        <is>
          <t>Automatico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ALTOS LAS HORMIGAS</t>
        </is>
      </c>
      <c r="L112" t="n">
        <v>0</v>
      </c>
      <c r="M112" t="n">
        <v>0</v>
      </c>
      <c r="N112" t="n">
        <v>0</v>
      </c>
      <c r="O112" t="n">
        <v>0</v>
      </c>
      <c r="P112" t="n">
        <v>6</v>
      </c>
      <c r="Q112" t="n">
        <v>6</v>
      </c>
      <c r="R112" t="n">
        <v>0</v>
      </c>
      <c r="S112" t="n">
        <v>0</v>
      </c>
      <c r="T112">
        <f>IF( S112&lt;=0,0,IF( E112+I112 &gt;= MAX((S112/30)*U112, S112*1.2), 0, CEILING( (MAX((S112/30)*U112, S112*1.2) - (E112+I112)) / J112, 1 ) * J112 ) ) ))</f>
        <v/>
      </c>
      <c r="U112" t="n">
        <v>22</v>
      </c>
    </row>
    <row r="113">
      <c r="A113" t="inlineStr">
        <is>
          <t>VINOS Y LICORES (MENOS DE 13 GL)</t>
        </is>
      </c>
      <c r="B113" t="n">
        <v>84</v>
      </c>
      <c r="C113" t="inlineStr">
        <is>
          <t>3049610000106</t>
        </is>
      </c>
      <c r="D113" t="inlineStr">
        <is>
          <t xml:space="preserve">CHAMPAGNE DEMI SEC VARIETAL VEUVE CLICQUOT 750 ML. </t>
        </is>
      </c>
      <c r="E113" t="n">
        <v>6</v>
      </c>
      <c r="F113" t="inlineStr">
        <is>
          <t>Automatico</t>
        </is>
      </c>
      <c r="G113" t="n">
        <v>0</v>
      </c>
      <c r="H113" t="n">
        <v>0</v>
      </c>
      <c r="I113" t="n">
        <v>0</v>
      </c>
      <c r="J113" t="n">
        <v>6</v>
      </c>
      <c r="K113" t="inlineStr">
        <is>
          <t>VEUVE CLICQUOT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1</v>
      </c>
      <c r="R113" t="n">
        <v>0</v>
      </c>
      <c r="S113" t="n">
        <v>0</v>
      </c>
      <c r="T113">
        <f>IF( S113&lt;=0,0,IF( E113+I113 &gt;= MAX((S113/30)*U113, S113*1.2), 0, CEILING( (MAX((S113/30)*U113, S113*1.2) - (E113+I113)) / J113, 1 ) * J113 ) ) ))</f>
        <v/>
      </c>
      <c r="U113" t="n">
        <v>36</v>
      </c>
    </row>
    <row r="114">
      <c r="A114" t="inlineStr">
        <is>
          <t>VINOS Y LICORES (MENOS DE 13 GL)</t>
        </is>
      </c>
      <c r="B114" t="n">
        <v>84</v>
      </c>
      <c r="C114" t="inlineStr">
        <is>
          <t>8437001371457</t>
        </is>
      </c>
      <c r="D114" t="inlineStr">
        <is>
          <t xml:space="preserve">VINO TINTO VERDEJO VALDUBON 750 ML. </t>
        </is>
      </c>
      <c r="E114" t="n">
        <v>6</v>
      </c>
      <c r="F114" t="inlineStr">
        <is>
          <t>Automatico</t>
        </is>
      </c>
      <c r="G114" t="n">
        <v>0</v>
      </c>
      <c r="H114" t="n">
        <v>0</v>
      </c>
      <c r="I114" t="n">
        <v>0</v>
      </c>
      <c r="J114" t="n">
        <v>6</v>
      </c>
      <c r="K114" t="inlineStr">
        <is>
          <t>VALDUBON</t>
        </is>
      </c>
      <c r="L114" t="n">
        <v>0</v>
      </c>
      <c r="M114" t="n">
        <v>0</v>
      </c>
      <c r="N114" t="n">
        <v>0</v>
      </c>
      <c r="O114" t="n">
        <v>0</v>
      </c>
      <c r="P114" t="n">
        <v>3</v>
      </c>
      <c r="Q114" t="n">
        <v>0</v>
      </c>
      <c r="R114" t="n">
        <v>0</v>
      </c>
      <c r="S114" t="n">
        <v>0</v>
      </c>
      <c r="T114">
        <f>IF( S114&lt;=0,0,IF( E114+I114 &gt;= MAX((S114/30)*U114, S114*1.2), 0, CEILING( (MAX((S114/30)*U114, S114*1.2) - (E114+I114)) / J114, 1 ) * J114 ) ) ))</f>
        <v/>
      </c>
      <c r="U114" t="n">
        <v>36</v>
      </c>
    </row>
    <row r="115">
      <c r="A115" t="inlineStr">
        <is>
          <t>VINOS Y LICORES (MENOS DE 13 GL)</t>
        </is>
      </c>
      <c r="B115" t="n">
        <v>84</v>
      </c>
      <c r="C115" t="inlineStr">
        <is>
          <t>8015674830763</t>
        </is>
      </c>
      <c r="D115" t="inlineStr">
        <is>
          <t xml:space="preserve">VINO TINTO SANGIOVESE/CABERNET SAUVIGNON CASTELLO BANFI COL DI SASSO 750 ML. </t>
        </is>
      </c>
      <c r="E115" t="n">
        <v>6</v>
      </c>
      <c r="F115" t="inlineStr">
        <is>
          <t>Automatico</t>
        </is>
      </c>
      <c r="G115" t="n">
        <v>0</v>
      </c>
      <c r="H115" t="n">
        <v>0</v>
      </c>
      <c r="I115" t="n">
        <v>0</v>
      </c>
      <c r="J115" t="n">
        <v>6</v>
      </c>
      <c r="K115" t="inlineStr">
        <is>
          <t>CASTELLO BANFI COL DI SASSO</t>
        </is>
      </c>
      <c r="L115" t="n">
        <v>0</v>
      </c>
      <c r="M115" t="n">
        <v>0</v>
      </c>
      <c r="N115" t="n">
        <v>0</v>
      </c>
      <c r="O115" t="n">
        <v>0</v>
      </c>
      <c r="P115" t="n">
        <v>6</v>
      </c>
      <c r="Q115" t="n">
        <v>5</v>
      </c>
      <c r="R115" t="n">
        <v>0</v>
      </c>
      <c r="S115" t="n">
        <v>0</v>
      </c>
      <c r="T115">
        <f>IF( S115&lt;=0,0,IF( E115+I115 &gt;= MAX((S115/30)*U115, S115*1.2), 0, CEILING( (MAX((S115/30)*U115, S115*1.2) - (E115+I115)) / J115, 1 ) * J115 ) ) ))</f>
        <v/>
      </c>
      <c r="U115" t="n">
        <v>22</v>
      </c>
    </row>
    <row r="116">
      <c r="A116" t="inlineStr">
        <is>
          <t>VINOS Y LICORES (MENOS DE 13 GL)</t>
        </is>
      </c>
      <c r="B116" t="n">
        <v>84</v>
      </c>
      <c r="C116" t="inlineStr">
        <is>
          <t>8000852000113</t>
        </is>
      </c>
      <c r="D116" t="inlineStr">
        <is>
          <t xml:space="preserve">VINO BLANCO LUCIDO DONNAFUGATA 750 ML. </t>
        </is>
      </c>
      <c r="E116" t="n">
        <v>6</v>
      </c>
      <c r="F116" t="inlineStr">
        <is>
          <t>Automatico</t>
        </is>
      </c>
      <c r="G116" t="n">
        <v>0</v>
      </c>
      <c r="H116" t="n">
        <v>0</v>
      </c>
      <c r="I116" t="n">
        <v>0</v>
      </c>
      <c r="J116" t="n">
        <v>6</v>
      </c>
      <c r="K116" t="inlineStr">
        <is>
          <t>DONNAFUGATA</t>
        </is>
      </c>
      <c r="L116" t="n">
        <v>0</v>
      </c>
      <c r="M116" t="n">
        <v>0</v>
      </c>
      <c r="N116" t="n">
        <v>0</v>
      </c>
      <c r="O116" t="n">
        <v>0</v>
      </c>
      <c r="P116" t="n">
        <v>2</v>
      </c>
      <c r="Q116" t="n">
        <v>1</v>
      </c>
      <c r="R116" t="n">
        <v>0</v>
      </c>
      <c r="S116" t="n">
        <v>0</v>
      </c>
      <c r="T116">
        <f>IF( S116&lt;=0,0,IF( E116+I116 &gt;= MAX((S116/30)*U116, S116*1.2), 0, CEILING( (MAX((S116/30)*U116, S116*1.2) - (E116+I116)) / J116, 1 ) * J116 ) ) ))</f>
        <v/>
      </c>
      <c r="U116" t="n">
        <v>36</v>
      </c>
    </row>
    <row r="117">
      <c r="A117" t="inlineStr">
        <is>
          <t>VINOS Y LICORES (MENOS DE 13 GL)</t>
        </is>
      </c>
      <c r="B117" t="n">
        <v>84</v>
      </c>
      <c r="C117" t="inlineStr">
        <is>
          <t>7503009337052</t>
        </is>
      </c>
      <c r="D117" t="inlineStr">
        <is>
          <t xml:space="preserve">VINO BLANCO ESPUMOSO CHARDONNAY ORLANDI 750 ML. </t>
        </is>
      </c>
      <c r="E117" t="n">
        <v>6</v>
      </c>
      <c r="F117" t="inlineStr">
        <is>
          <t>Automatico</t>
        </is>
      </c>
      <c r="G117" t="n">
        <v>0</v>
      </c>
      <c r="H117" t="n">
        <v>0</v>
      </c>
      <c r="I117" t="n">
        <v>0</v>
      </c>
      <c r="J117" t="n">
        <v>6</v>
      </c>
      <c r="K117" t="inlineStr">
        <is>
          <t>ORLANDI</t>
        </is>
      </c>
      <c r="L117" t="n">
        <v>0</v>
      </c>
      <c r="M117" t="n">
        <v>0</v>
      </c>
      <c r="N117" t="n">
        <v>0</v>
      </c>
      <c r="O117" t="n">
        <v>0</v>
      </c>
      <c r="P117" t="n">
        <v>0</v>
      </c>
      <c r="Q117" t="n">
        <v>1</v>
      </c>
      <c r="R117" t="n">
        <v>0</v>
      </c>
      <c r="S117" t="n">
        <v>0</v>
      </c>
      <c r="T117">
        <f>IF( S117&lt;=0,0,IF( E117+I117 &gt;= MAX((S117/30)*U117, S117*1.2), 0, CEILING( (MAX((S117/30)*U117, S117*1.2) - (E117+I117)) / J117, 1 ) * J117 ) ) ))</f>
        <v/>
      </c>
      <c r="U117" t="n">
        <v>36</v>
      </c>
    </row>
    <row r="118">
      <c r="A118" t="inlineStr">
        <is>
          <t>VINOS Y LICORES (MAS DE 20 GL)</t>
        </is>
      </c>
      <c r="B118" t="n">
        <v>13</v>
      </c>
      <c r="C118" t="inlineStr">
        <is>
          <t>7501054895572</t>
        </is>
      </c>
      <c r="D118" t="inlineStr">
        <is>
          <t xml:space="preserve">TEQUILA REPOSADO 100% AGAVE  HERENCIA DE PLATA 750 ML. </t>
        </is>
      </c>
      <c r="E118" t="n">
        <v>6</v>
      </c>
      <c r="F118" t="inlineStr">
        <is>
          <t>Automatico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HERENCIA DE PLATA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1</v>
      </c>
      <c r="R118" t="n">
        <v>0</v>
      </c>
      <c r="S118" t="n">
        <v>0</v>
      </c>
      <c r="T118">
        <f>IF( S118&lt;=0,0,IF( E118+I118 &gt;= MAX((S118/30)*U118, S118*1.2), 0, CEILING( (MAX((S118/30)*U118, S118*1.2) - (E118+I118)) / J118, 1 ) * J118 ) ) ))</f>
        <v/>
      </c>
      <c r="U118" t="n">
        <v>36</v>
      </c>
    </row>
    <row r="119">
      <c r="A119" t="inlineStr">
        <is>
          <t>VINOS Y LICORES (MAS DE 20 GL)</t>
        </is>
      </c>
      <c r="B119" t="n">
        <v>13</v>
      </c>
      <c r="C119" t="inlineStr">
        <is>
          <t>8410023090469</t>
        </is>
      </c>
      <c r="D119" t="inlineStr">
        <is>
          <t xml:space="preserve">LICOR DE JEREZ AMORTILLADO  ADO DEL DUQUE 375 ML. </t>
        </is>
      </c>
      <c r="E119" t="n">
        <v>6</v>
      </c>
      <c r="F119" t="inlineStr">
        <is>
          <t>Automatico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ADO DEL DUQUE</t>
        </is>
      </c>
      <c r="L119" t="n">
        <v>0</v>
      </c>
      <c r="M119" t="n">
        <v>0</v>
      </c>
      <c r="N119" t="n">
        <v>0</v>
      </c>
      <c r="O119" t="n">
        <v>0</v>
      </c>
      <c r="P119" t="n">
        <v>0</v>
      </c>
      <c r="Q119" t="n">
        <v>0</v>
      </c>
      <c r="R119" t="n">
        <v>0</v>
      </c>
      <c r="S119" t="n">
        <v>0</v>
      </c>
      <c r="T119">
        <f>IF( S119&lt;=0,0,IF( E119+I119 &gt;= MAX((S119/30)*U119, S119*1.2), 0, CEILING( (MAX((S119/30)*U119, S119*1.2) - (E119+I119)) / J119, 1 ) * J119 ) ) ))</f>
        <v/>
      </c>
      <c r="U119" t="n">
        <v>22</v>
      </c>
    </row>
    <row r="120">
      <c r="A120" t="inlineStr">
        <is>
          <t>VINOS Y LICORES (MAS DE 20 GL)</t>
        </is>
      </c>
      <c r="B120" t="n">
        <v>13</v>
      </c>
      <c r="C120" t="inlineStr">
        <is>
          <t>3163937011000</t>
        </is>
      </c>
      <c r="D120" t="inlineStr">
        <is>
          <t xml:space="preserve">LICOR DE ANIS  RICARD 700 ML. </t>
        </is>
      </c>
      <c r="E120" t="n">
        <v>6</v>
      </c>
      <c r="F120" t="inlineStr">
        <is>
          <t>Automatico</t>
        </is>
      </c>
      <c r="G120" t="n">
        <v>0</v>
      </c>
      <c r="H120" t="n">
        <v>0</v>
      </c>
      <c r="I120" t="n">
        <v>0</v>
      </c>
      <c r="J120" t="n">
        <v>6</v>
      </c>
      <c r="K120" t="inlineStr">
        <is>
          <t>RICARD</t>
        </is>
      </c>
      <c r="L120" t="n">
        <v>0</v>
      </c>
      <c r="M120" t="n">
        <v>0</v>
      </c>
      <c r="N120" t="n">
        <v>0</v>
      </c>
      <c r="O120" t="n">
        <v>0</v>
      </c>
      <c r="P120" t="n">
        <v>3</v>
      </c>
      <c r="Q120" t="n">
        <v>7</v>
      </c>
      <c r="R120" t="n">
        <v>0</v>
      </c>
      <c r="S120" t="n">
        <v>0</v>
      </c>
      <c r="T120">
        <f>IF( S120&lt;=0,0,IF( E120+I120 &gt;= MAX((S120/30)*U120, S120*1.2), 0, CEILING( (MAX((S120/30)*U120, S120*1.2) - (E120+I120)) / J120, 1 ) * J120 ) ) ))</f>
        <v/>
      </c>
      <c r="U120" t="n">
        <v>22</v>
      </c>
    </row>
    <row r="121">
      <c r="A121" t="inlineStr">
        <is>
          <t>VINOS Y LICORES (MAS DE 20 GL)</t>
        </is>
      </c>
      <c r="B121" t="n">
        <v>13</v>
      </c>
      <c r="C121" t="inlineStr">
        <is>
          <t>759380113922</t>
        </is>
      </c>
      <c r="D121" t="inlineStr">
        <is>
          <t xml:space="preserve">TEQUILA AÑEJO 100% AGAVE  ANTIGUA CRUZ 750 ML. </t>
        </is>
      </c>
      <c r="E121" t="n">
        <v>6</v>
      </c>
      <c r="F121" t="inlineStr">
        <is>
          <t>Automatico</t>
        </is>
      </c>
      <c r="G121" t="n">
        <v>0</v>
      </c>
      <c r="H121" t="n">
        <v>0</v>
      </c>
      <c r="I121" t="n">
        <v>0</v>
      </c>
      <c r="J121" t="n">
        <v>6</v>
      </c>
      <c r="K121" t="inlineStr">
        <is>
          <t>ANTIGUA CRUZ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0</v>
      </c>
      <c r="R121" t="n">
        <v>0</v>
      </c>
      <c r="S121" t="n">
        <v>0</v>
      </c>
      <c r="T121">
        <f>IF( S121&lt;=0,0,IF( E121+I121 &gt;= MAX((S121/30)*U121, S121*1.2), 0, CEILING( (MAX((S121/30)*U121, S121*1.2) - (E121+I121)) / J121, 1 ) * J121 ) ) ))</f>
        <v/>
      </c>
      <c r="U121" t="n">
        <v>22</v>
      </c>
    </row>
    <row r="122">
      <c r="A122" t="inlineStr">
        <is>
          <t>VINOS Y LICORES (MAS DE 20 GL)</t>
        </is>
      </c>
      <c r="B122" t="n">
        <v>13</v>
      </c>
      <c r="C122" t="inlineStr">
        <is>
          <t>759380116169</t>
        </is>
      </c>
      <c r="D122" t="inlineStr">
        <is>
          <t xml:space="preserve">TEQUILA REPOSADO 100% AGAVE  HACIENDA DE TEPA 1.75 LT. </t>
        </is>
      </c>
      <c r="E122" t="n">
        <v>6</v>
      </c>
      <c r="F122" t="inlineStr">
        <is>
          <t>Automatico</t>
        </is>
      </c>
      <c r="G122" t="n">
        <v>0</v>
      </c>
      <c r="H122" t="n">
        <v>0</v>
      </c>
      <c r="I122" t="n">
        <v>0</v>
      </c>
      <c r="J122" t="n">
        <v>6</v>
      </c>
      <c r="K122" t="inlineStr">
        <is>
          <t>HACIENDA DE TEPA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0</v>
      </c>
      <c r="R122" t="n">
        <v>0</v>
      </c>
      <c r="S122" t="n">
        <v>0</v>
      </c>
      <c r="T122">
        <f>IF( S122&lt;=0,0,IF( E122+I122 &gt;= MAX((S122/30)*U122, S122*1.2), 0, CEILING( (MAX((S122/30)*U122, S122*1.2) - (E122+I122)) / J122, 1 ) * J122 ) ) ))</f>
        <v/>
      </c>
      <c r="U122" t="n">
        <v>22</v>
      </c>
    </row>
    <row r="123">
      <c r="A123" t="inlineStr">
        <is>
          <t>VINOS Y LICORES (MAS DE 20 GL)</t>
        </is>
      </c>
      <c r="B123" t="n">
        <v>13</v>
      </c>
      <c r="C123" t="inlineStr">
        <is>
          <t>8411640000435</t>
        </is>
      </c>
      <c r="D123" t="inlineStr">
        <is>
          <t xml:space="preserve">GINEBRA LONDON DRY GIN MASTERS 700 ML. </t>
        </is>
      </c>
      <c r="E123" t="n">
        <v>6</v>
      </c>
      <c r="F123" t="inlineStr">
        <is>
          <t>Automatico</t>
        </is>
      </c>
      <c r="G123" t="n">
        <v>0</v>
      </c>
      <c r="H123" t="n">
        <v>0</v>
      </c>
      <c r="I123" t="n">
        <v>0</v>
      </c>
      <c r="J123" t="n">
        <v>6</v>
      </c>
      <c r="K123" t="inlineStr">
        <is>
          <t>MASTERS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0</v>
      </c>
      <c r="R123" t="n">
        <v>0</v>
      </c>
      <c r="S123" t="n">
        <v>0</v>
      </c>
      <c r="T123">
        <f>IF( S123&lt;=0,0,IF( E123+I123 &gt;= MAX((S123/30)*U123, S123*1.2), 0, CEILING( (MAX((S123/30)*U123, S123*1.2) - (E123+I123)) / J123, 1 ) * J123 ) ) ))</f>
        <v/>
      </c>
      <c r="U123" t="n">
        <v>36</v>
      </c>
    </row>
    <row r="124">
      <c r="A124" t="inlineStr">
        <is>
          <t>VINOS Y LICORES (MAS DE 20 GL)</t>
        </is>
      </c>
      <c r="B124" t="n">
        <v>13</v>
      </c>
      <c r="C124" t="inlineStr">
        <is>
          <t>7503000677409</t>
        </is>
      </c>
      <c r="D124" t="inlineStr">
        <is>
          <t xml:space="preserve">TEQUILA AÑEJO 100% AGAVE  CORRALEJO 750 ML. </t>
        </is>
      </c>
      <c r="E124" t="n">
        <v>6</v>
      </c>
      <c r="F124" t="inlineStr">
        <is>
          <t>Automatico</t>
        </is>
      </c>
      <c r="G124" t="n">
        <v>0</v>
      </c>
      <c r="H124" t="n">
        <v>0</v>
      </c>
      <c r="I124" t="n">
        <v>0</v>
      </c>
      <c r="J124" t="n">
        <v>6</v>
      </c>
      <c r="K124" t="inlineStr">
        <is>
          <t>CORRALEJO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0</v>
      </c>
      <c r="R124" t="n">
        <v>0</v>
      </c>
      <c r="S124" t="n">
        <v>0</v>
      </c>
      <c r="T124">
        <f>IF( S124&lt;=0,0,IF( E124+I124 &gt;= MAX((S124/30)*U124, S124*1.2), 0, CEILING( (MAX((S124/30)*U124, S124*1.2) - (E124+I124)) / J124, 1 ) * J124 ) ) ))</f>
        <v/>
      </c>
      <c r="U124" t="n">
        <v>36</v>
      </c>
    </row>
    <row r="125">
      <c r="A125" t="inlineStr">
        <is>
          <t>VINOS Y LICORES (MAS DE 20 GL)</t>
        </is>
      </c>
      <c r="B125" t="n">
        <v>13</v>
      </c>
      <c r="C125" t="inlineStr">
        <is>
          <t>7503000677492</t>
        </is>
      </c>
      <c r="D125" t="inlineStr">
        <is>
          <t xml:space="preserve">TEQUILA REPOSADO 100% AGAVE  LOS ARANGO 750 ML. </t>
        </is>
      </c>
      <c r="E125" t="n">
        <v>6</v>
      </c>
      <c r="F125" t="inlineStr">
        <is>
          <t>Automatico</t>
        </is>
      </c>
      <c r="G125" t="n">
        <v>0</v>
      </c>
      <c r="H125" t="n">
        <v>0</v>
      </c>
      <c r="I125" t="n">
        <v>0</v>
      </c>
      <c r="J125" t="n">
        <v>6</v>
      </c>
      <c r="K125" t="inlineStr">
        <is>
          <t>LOS ARANGO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11</v>
      </c>
      <c r="R125" t="n">
        <v>0</v>
      </c>
      <c r="S125" t="n">
        <v>0</v>
      </c>
      <c r="T125">
        <f>IF( S125&lt;=0,0,IF( E125+I125 &gt;= MAX((S125/30)*U125, S125*1.2), 0, CEILING( (MAX((S125/30)*U125, S125*1.2) - (E125+I125)) / J125, 1 ) * J125 ) ) ))</f>
        <v/>
      </c>
      <c r="U125" t="n">
        <v>36</v>
      </c>
    </row>
    <row r="126">
      <c r="A126" t="inlineStr">
        <is>
          <t>VINOS Y LICORES (MAS DE 20 GL)</t>
        </is>
      </c>
      <c r="B126" t="n">
        <v>13</v>
      </c>
      <c r="C126" t="inlineStr">
        <is>
          <t>5000196003231</t>
        </is>
      </c>
      <c r="D126" t="inlineStr">
        <is>
          <t xml:space="preserve">WHISKY BLENDED ESCOCES RED SEAL BUCHANANS 750 ML. </t>
        </is>
      </c>
      <c r="E126" t="n">
        <v>6</v>
      </c>
      <c r="F126" t="inlineStr">
        <is>
          <t>Automatico</t>
        </is>
      </c>
      <c r="G126" t="n">
        <v>0</v>
      </c>
      <c r="H126" t="n">
        <v>0</v>
      </c>
      <c r="I126" t="n">
        <v>0</v>
      </c>
      <c r="J126" t="n">
        <v>6</v>
      </c>
      <c r="K126" t="inlineStr">
        <is>
          <t>BUCHANANS</t>
        </is>
      </c>
      <c r="L126" t="n">
        <v>0</v>
      </c>
      <c r="M126" t="n">
        <v>0</v>
      </c>
      <c r="N126" t="n">
        <v>0</v>
      </c>
      <c r="O126" t="n">
        <v>0</v>
      </c>
      <c r="P126" t="n">
        <v>3</v>
      </c>
      <c r="Q126" t="n">
        <v>3</v>
      </c>
      <c r="R126" t="n">
        <v>0</v>
      </c>
      <c r="S126" t="n">
        <v>0</v>
      </c>
      <c r="T126">
        <f>IF( S126&lt;=0,0,IF( E126+I126 &gt;= MAX((S126/30)*U126, S126*1.2), 0, CEILING( (MAX((S126/30)*U126, S126*1.2) - (E126+I126)) / J126, 1 ) * J126 ) ) ))</f>
        <v/>
      </c>
      <c r="U126" t="n">
        <v>36</v>
      </c>
    </row>
    <row r="127">
      <c r="A127" t="inlineStr">
        <is>
          <t>VINOS Y LICORES (MAS DE 20 GL)</t>
        </is>
      </c>
      <c r="B127" t="n">
        <v>13</v>
      </c>
      <c r="C127" t="inlineStr">
        <is>
          <t>7401005013140</t>
        </is>
      </c>
      <c r="D127" t="inlineStr">
        <is>
          <t xml:space="preserve">RON AÑEJO 18 AÑOS BOTRAN 750 ML. </t>
        </is>
      </c>
      <c r="E127" t="n">
        <v>6</v>
      </c>
      <c r="F127" t="inlineStr">
        <is>
          <t>Automatico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BOTRAN</t>
        </is>
      </c>
      <c r="L127" t="n">
        <v>0</v>
      </c>
      <c r="M127" t="n">
        <v>0</v>
      </c>
      <c r="N127" t="n">
        <v>0</v>
      </c>
      <c r="O127" t="n">
        <v>0</v>
      </c>
      <c r="P127" t="n">
        <v>8</v>
      </c>
      <c r="Q127" t="n">
        <v>15</v>
      </c>
      <c r="R127" t="n">
        <v>0</v>
      </c>
      <c r="S127" t="n">
        <v>0</v>
      </c>
      <c r="T127">
        <f>IF( S127&lt;=0,0,IF( E127+I127 &gt;= MAX((S127/30)*U127, S127*1.2), 0, CEILING( (MAX((S127/30)*U127, S127*1.2) - (E127+I127)) / J127, 1 ) * J127 ) ) ))</f>
        <v/>
      </c>
      <c r="U127" t="n">
        <v>22</v>
      </c>
    </row>
    <row r="128">
      <c r="A128" t="inlineStr">
        <is>
          <t>VINOS Y LICORES (MAS DE 20 GL)</t>
        </is>
      </c>
      <c r="B128" t="n">
        <v>13</v>
      </c>
      <c r="C128" t="inlineStr">
        <is>
          <t>3259270005100</t>
        </is>
      </c>
      <c r="D128" t="inlineStr">
        <is>
          <t xml:space="preserve">COGNAC X.O  DELAMAIN VESPER 700 ML. </t>
        </is>
      </c>
      <c r="E128" t="n">
        <v>6</v>
      </c>
      <c r="F128" t="inlineStr">
        <is>
          <t>Automatico</t>
        </is>
      </c>
      <c r="G128" t="n">
        <v>0</v>
      </c>
      <c r="H128" t="n">
        <v>0</v>
      </c>
      <c r="I128" t="n">
        <v>0</v>
      </c>
      <c r="J128" t="n">
        <v>6</v>
      </c>
      <c r="K128" t="inlineStr">
        <is>
          <t>DELAMAIN VESPER</t>
        </is>
      </c>
      <c r="L128" t="n">
        <v>0</v>
      </c>
      <c r="M128" t="n">
        <v>0</v>
      </c>
      <c r="N128" t="n">
        <v>0</v>
      </c>
      <c r="O128" t="n">
        <v>0</v>
      </c>
      <c r="P128" t="n">
        <v>0</v>
      </c>
      <c r="Q128" t="n">
        <v>0</v>
      </c>
      <c r="R128" t="n">
        <v>0</v>
      </c>
      <c r="S128" t="n">
        <v>0</v>
      </c>
      <c r="T128">
        <f>IF( S128&lt;=0,0,IF( E128+I128 &gt;= MAX((S128/30)*U128, S128*1.2), 0, CEILING( (MAX((S128/30)*U128, S128*1.2) - (E128+I128)) / J128, 1 ) * J128 ) ) ))</f>
        <v/>
      </c>
      <c r="U128" t="n">
        <v>22</v>
      </c>
    </row>
    <row r="129">
      <c r="A129" t="inlineStr">
        <is>
          <t>VINOS Y LICORES (MAS DE 20 GL)</t>
        </is>
      </c>
      <c r="B129" t="n">
        <v>13</v>
      </c>
      <c r="C129" t="inlineStr">
        <is>
          <t>3147690083207</t>
        </is>
      </c>
      <c r="D129" t="inlineStr">
        <is>
          <t xml:space="preserve">BRANDY ARMAGNAC  SAINT VIVANT 700 ML. </t>
        </is>
      </c>
      <c r="E129" t="n">
        <v>6</v>
      </c>
      <c r="F129" t="inlineStr">
        <is>
          <t>Automatico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SAINT VIVANT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0</v>
      </c>
      <c r="R129" t="n">
        <v>0</v>
      </c>
      <c r="S129" t="n">
        <v>0</v>
      </c>
      <c r="T129">
        <f>IF( S129&lt;=0,0,IF( E129+I129 &gt;= MAX((S129/30)*U129, S129*1.2), 0, CEILING( (MAX((S129/30)*U129, S129*1.2) - (E129+I129)) / J129, 1 ) * J129 ) ) ))</f>
        <v/>
      </c>
      <c r="U129" t="n">
        <v>36</v>
      </c>
    </row>
    <row r="130">
      <c r="A130" t="inlineStr">
        <is>
          <t>VINOS Y LICORES (MENOS DE 13 GL)</t>
        </is>
      </c>
      <c r="B130" t="n">
        <v>84</v>
      </c>
      <c r="C130" t="inlineStr">
        <is>
          <t>8425961200009</t>
        </is>
      </c>
      <c r="D130" t="inlineStr">
        <is>
          <t xml:space="preserve">VINO ROSADO MALBEC ENATE 750 ML. </t>
        </is>
      </c>
      <c r="E130" t="n">
        <v>6</v>
      </c>
      <c r="F130" t="inlineStr">
        <is>
          <t>Automatico</t>
        </is>
      </c>
      <c r="G130" t="n">
        <v>0</v>
      </c>
      <c r="H130" t="n">
        <v>0</v>
      </c>
      <c r="I130" t="n">
        <v>0</v>
      </c>
      <c r="J130" t="n">
        <v>6</v>
      </c>
      <c r="K130" t="inlineStr">
        <is>
          <t>ENATE</t>
        </is>
      </c>
      <c r="L130" t="n">
        <v>0</v>
      </c>
      <c r="M130" t="n">
        <v>0</v>
      </c>
      <c r="N130" t="n">
        <v>0</v>
      </c>
      <c r="O130" t="n">
        <v>0</v>
      </c>
      <c r="P130" t="n">
        <v>0</v>
      </c>
      <c r="Q130" t="n">
        <v>0</v>
      </c>
      <c r="R130" t="n">
        <v>0</v>
      </c>
      <c r="S130" t="n">
        <v>0</v>
      </c>
      <c r="T130">
        <f>IF( S130&lt;=0,0,IF( E130+I130 &gt;= MAX((S130/30)*U130, S130*1.2), 0, CEILING( (MAX((S130/30)*U130, S130*1.2) - (E130+I130)) / J130, 1 ) * J130 ) ) ))</f>
        <v/>
      </c>
      <c r="U130" t="n">
        <v>22</v>
      </c>
    </row>
    <row r="131">
      <c r="A131" t="inlineStr">
        <is>
          <t>VINOS Y LICORES (MENOS DE 13 GL)</t>
        </is>
      </c>
      <c r="B131" t="n">
        <v>84</v>
      </c>
      <c r="C131" t="inlineStr">
        <is>
          <t>8410869450434</t>
        </is>
      </c>
      <c r="D131" t="inlineStr">
        <is>
          <t xml:space="preserve">VINO TINTO TEMPRANILLO MARQUES DE RISCAL 1500 ML. </t>
        </is>
      </c>
      <c r="E131" t="n">
        <v>6</v>
      </c>
      <c r="F131" t="inlineStr">
        <is>
          <t>Automatico</t>
        </is>
      </c>
      <c r="G131" t="n">
        <v>0</v>
      </c>
      <c r="H131" t="n">
        <v>0</v>
      </c>
      <c r="I131" t="n">
        <v>0</v>
      </c>
      <c r="J131" t="n">
        <v>6</v>
      </c>
      <c r="K131" t="inlineStr">
        <is>
          <t>MARQUES DE RISCAL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0</v>
      </c>
      <c r="R131" t="n">
        <v>0</v>
      </c>
      <c r="S131" t="n">
        <v>0</v>
      </c>
      <c r="T131">
        <f>IF( S131&lt;=0,0,IF( E131+I131 &gt;= MAX((S131/30)*U131, S131*1.2), 0, CEILING( (MAX((S131/30)*U131, S131*1.2) - (E131+I131)) / J131, 1 ) * J131 ) ) ))</f>
        <v/>
      </c>
      <c r="U131" t="n">
        <v>36</v>
      </c>
    </row>
    <row r="132">
      <c r="A132" t="inlineStr">
        <is>
          <t>VINOS Y LICORES (DE 13.5 A 20 GL)</t>
        </is>
      </c>
      <c r="B132" t="n">
        <v>90</v>
      </c>
      <c r="C132" t="inlineStr">
        <is>
          <t>8437012166059</t>
        </is>
      </c>
      <c r="D132" t="inlineStr">
        <is>
          <t xml:space="preserve">VINO TINTO TEMPRANILLO BOSQUE DE MATASNOS 750 ML. </t>
        </is>
      </c>
      <c r="E132" t="n">
        <v>6</v>
      </c>
      <c r="F132" t="inlineStr">
        <is>
          <t>Automatico</t>
        </is>
      </c>
      <c r="G132" t="n">
        <v>0</v>
      </c>
      <c r="H132" t="n">
        <v>0</v>
      </c>
      <c r="I132" t="n">
        <v>0</v>
      </c>
      <c r="J132" t="n">
        <v>6</v>
      </c>
      <c r="K132" t="inlineStr">
        <is>
          <t>BOSQUE DE MATASNOS</t>
        </is>
      </c>
      <c r="L132" t="n">
        <v>0</v>
      </c>
      <c r="M132" t="n">
        <v>0</v>
      </c>
      <c r="N132" t="n">
        <v>0</v>
      </c>
      <c r="O132" t="n">
        <v>0</v>
      </c>
      <c r="P132" t="n">
        <v>4</v>
      </c>
      <c r="Q132" t="n">
        <v>2</v>
      </c>
      <c r="R132" t="n">
        <v>0</v>
      </c>
      <c r="S132" t="n">
        <v>0</v>
      </c>
      <c r="T132">
        <f>IF( S132&lt;=0,0,IF( E132+I132 &gt;= MAX((S132/30)*U132, S132*1.2), 0, CEILING( (MAX((S132/30)*U132, S132*1.2) - (E132+I132)) / J132, 1 ) * J132 ) ) ))</f>
        <v/>
      </c>
      <c r="U132" t="n">
        <v>22</v>
      </c>
    </row>
    <row r="133">
      <c r="A133" t="inlineStr">
        <is>
          <t>VINOS Y LICORES (MENOS DE 13 GL)</t>
        </is>
      </c>
      <c r="B133" t="n">
        <v>84</v>
      </c>
      <c r="C133" t="inlineStr">
        <is>
          <t>8420871200019</t>
        </is>
      </c>
      <c r="D133" t="inlineStr">
        <is>
          <t xml:space="preserve">VINO BLANCO ALBARIÑO TORRE LA MOREIRA 750 ML. </t>
        </is>
      </c>
      <c r="E133" t="n">
        <v>6</v>
      </c>
      <c r="F133" t="inlineStr">
        <is>
          <t>Automatico</t>
        </is>
      </c>
      <c r="G133" t="n">
        <v>0</v>
      </c>
      <c r="H133" t="n">
        <v>0</v>
      </c>
      <c r="I133" t="n">
        <v>0</v>
      </c>
      <c r="J133" t="n">
        <v>6</v>
      </c>
      <c r="K133" t="inlineStr">
        <is>
          <t>TORRE LA MOREIRA</t>
        </is>
      </c>
      <c r="L133" t="n">
        <v>0</v>
      </c>
      <c r="M133" t="n">
        <v>0</v>
      </c>
      <c r="N133" t="n">
        <v>0</v>
      </c>
      <c r="O133" t="n">
        <v>0</v>
      </c>
      <c r="P133" t="n">
        <v>1</v>
      </c>
      <c r="Q133" t="n">
        <v>2</v>
      </c>
      <c r="R133" t="n">
        <v>0</v>
      </c>
      <c r="S133" t="n">
        <v>0</v>
      </c>
      <c r="T133">
        <f>IF( S133&lt;=0,0,IF( E133+I133 &gt;= MAX((S133/30)*U133, S133*1.2), 0, CEILING( (MAX((S133/30)*U133, S133*1.2) - (E133+I133)) / J133, 1 ) * J133 ) ) ))</f>
        <v/>
      </c>
      <c r="U133" t="n">
        <v>22</v>
      </c>
    </row>
    <row r="134">
      <c r="A134" t="inlineStr">
        <is>
          <t>VINOS Y LICORES (MAS DE 20 GL)</t>
        </is>
      </c>
      <c r="B134" t="n">
        <v>13</v>
      </c>
      <c r="C134" t="inlineStr">
        <is>
          <t>5010494910971</t>
        </is>
      </c>
      <c r="D134" t="inlineStr">
        <is>
          <t xml:space="preserve">WHISKY SINGLE MALT ESCOCES 10 AÑOS ARDBEG 750 ML. </t>
        </is>
      </c>
      <c r="E134" t="n">
        <v>6</v>
      </c>
      <c r="F134" t="inlineStr">
        <is>
          <t>Automatico</t>
        </is>
      </c>
      <c r="G134" t="n">
        <v>0</v>
      </c>
      <c r="H134" t="n">
        <v>0</v>
      </c>
      <c r="I134" t="n">
        <v>0</v>
      </c>
      <c r="J134" t="n">
        <v>6</v>
      </c>
      <c r="K134" t="inlineStr">
        <is>
          <t>ARDBEG</t>
        </is>
      </c>
      <c r="L134" t="n">
        <v>0</v>
      </c>
      <c r="M134" t="n">
        <v>0</v>
      </c>
      <c r="N134" t="n">
        <v>0</v>
      </c>
      <c r="O134" t="n">
        <v>0</v>
      </c>
      <c r="P134" t="n">
        <v>12</v>
      </c>
      <c r="Q134" t="n">
        <v>4</v>
      </c>
      <c r="R134" t="n">
        <v>0</v>
      </c>
      <c r="S134" t="n">
        <v>0</v>
      </c>
      <c r="T134">
        <f>IF( S134&lt;=0,0,IF( E134+I134 &gt;= MAX((S134/30)*U134, S134*1.2), 0, CEILING( (MAX((S134/30)*U134, S134*1.2) - (E134+I134)) / J134, 1 ) * J134 ) ) ))</f>
        <v/>
      </c>
      <c r="U134" t="n">
        <v>36</v>
      </c>
    </row>
    <row r="135">
      <c r="A135" t="inlineStr">
        <is>
          <t>VINOS Y LICORES (MENOS DE 13 GL)</t>
        </is>
      </c>
      <c r="B135" t="n">
        <v>84</v>
      </c>
      <c r="C135" t="inlineStr">
        <is>
          <t>4583126437456</t>
        </is>
      </c>
      <c r="D135" t="inlineStr">
        <is>
          <t xml:space="preserve">VINO ROSADO GARNACHA Y SYRAH CHATEAU MONTREDON 750 ML. </t>
        </is>
      </c>
      <c r="E135" t="n">
        <v>6</v>
      </c>
      <c r="F135" t="inlineStr">
        <is>
          <t>Automatico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CHATEAU MONTREDON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2</v>
      </c>
      <c r="R135" t="n">
        <v>0</v>
      </c>
      <c r="S135" t="n">
        <v>0</v>
      </c>
      <c r="T135">
        <f>IF( S135&lt;=0,0,IF( E135+I135 &gt;= MAX((S135/30)*U135, S135*1.2), 0, CEILING( (MAX((S135/30)*U135, S135*1.2) - (E135+I135)) / J135, 1 ) * J135 ) ) ))</f>
        <v/>
      </c>
      <c r="U135" t="n">
        <v>22</v>
      </c>
    </row>
    <row r="136">
      <c r="A136" t="inlineStr">
        <is>
          <t>VINOS Y LICORES (MENOS DE 13 GL)</t>
        </is>
      </c>
      <c r="B136" t="n">
        <v>84</v>
      </c>
      <c r="C136" t="inlineStr">
        <is>
          <t>7500463173806</t>
        </is>
      </c>
      <c r="D136" t="inlineStr">
        <is>
          <t xml:space="preserve">VINO BLANCO ESPUMOSO SAINT EMILION/CHENIN BLANC JACQUES 750 ML. </t>
        </is>
      </c>
      <c r="E136" t="n">
        <v>6</v>
      </c>
      <c r="F136" t="inlineStr">
        <is>
          <t>Automatico</t>
        </is>
      </c>
      <c r="G136" t="n">
        <v>0</v>
      </c>
      <c r="H136" t="n">
        <v>0</v>
      </c>
      <c r="I136" t="n">
        <v>0</v>
      </c>
      <c r="J136" t="n">
        <v>6</v>
      </c>
      <c r="K136" t="inlineStr">
        <is>
          <t>JACQUES</t>
        </is>
      </c>
      <c r="L136" t="n">
        <v>0</v>
      </c>
      <c r="M136" t="n">
        <v>0</v>
      </c>
      <c r="N136" t="n">
        <v>0</v>
      </c>
      <c r="O136" t="n">
        <v>0</v>
      </c>
      <c r="P136" t="n">
        <v>1</v>
      </c>
      <c r="Q136" t="n">
        <v>3</v>
      </c>
      <c r="R136" t="n">
        <v>0</v>
      </c>
      <c r="S136" t="n">
        <v>0</v>
      </c>
      <c r="T136">
        <f>IF( S136&lt;=0,0,IF( E136+I136 &gt;= MAX((S136/30)*U136, S136*1.2), 0, CEILING( (MAX((S136/30)*U136, S136*1.2) - (E136+I136)) / J136, 1 ) * J136 ) ) ))</f>
        <v/>
      </c>
      <c r="U136" t="n">
        <v>36</v>
      </c>
    </row>
    <row r="137">
      <c r="A137" t="inlineStr">
        <is>
          <t>VINOS Y LICORES (MENOS DE 13 GL)</t>
        </is>
      </c>
      <c r="B137" t="n">
        <v>84</v>
      </c>
      <c r="C137" t="inlineStr">
        <is>
          <t>8410631880506</t>
        </is>
      </c>
      <c r="D137" t="inlineStr">
        <is>
          <t xml:space="preserve">VINO TINTO TEMPRANILLO TAANUG 750 ML. </t>
        </is>
      </c>
      <c r="E137" t="n">
        <v>6</v>
      </c>
      <c r="F137" t="inlineStr">
        <is>
          <t>Automatico</t>
        </is>
      </c>
      <c r="G137" t="n">
        <v>0</v>
      </c>
      <c r="H137" t="n">
        <v>0</v>
      </c>
      <c r="I137" t="n">
        <v>0</v>
      </c>
      <c r="J137" t="n">
        <v>6</v>
      </c>
      <c r="K137" t="inlineStr">
        <is>
          <t>TAANUG</t>
        </is>
      </c>
      <c r="L137" t="n">
        <v>0</v>
      </c>
      <c r="M137" t="n">
        <v>0</v>
      </c>
      <c r="N137" t="n">
        <v>0</v>
      </c>
      <c r="O137" t="n">
        <v>0</v>
      </c>
      <c r="P137" t="n">
        <v>2</v>
      </c>
      <c r="Q137" t="n">
        <v>5</v>
      </c>
      <c r="R137" t="n">
        <v>0</v>
      </c>
      <c r="S137" t="n">
        <v>0</v>
      </c>
      <c r="T137">
        <f>IF( S137&lt;=0,0,IF( E137+I137 &gt;= MAX((S137/30)*U137, S137*1.2), 0, CEILING( (MAX((S137/30)*U137, S137*1.2) - (E137+I137)) / J137, 1 ) * J137 ) ) ))</f>
        <v/>
      </c>
      <c r="U137" t="n">
        <v>36</v>
      </c>
    </row>
    <row r="138">
      <c r="A138" t="inlineStr">
        <is>
          <t>VINOS Y LICORES (DE 13.5 A 20 GL)</t>
        </is>
      </c>
      <c r="B138" t="n">
        <v>84</v>
      </c>
      <c r="C138" t="inlineStr">
        <is>
          <t>8436532093623</t>
        </is>
      </c>
      <c r="D138" t="inlineStr">
        <is>
          <t xml:space="preserve">VINO TINTO CM TEMPRANILLO MATARROMERA 750 ML. </t>
        </is>
      </c>
      <c r="E138" t="n">
        <v>6</v>
      </c>
      <c r="F138" t="inlineStr">
        <is>
          <t>Automatico</t>
        </is>
      </c>
      <c r="G138" t="n">
        <v>0</v>
      </c>
      <c r="H138" t="n">
        <v>0</v>
      </c>
      <c r="I138" t="n">
        <v>0</v>
      </c>
      <c r="J138" t="n">
        <v>6</v>
      </c>
      <c r="K138" t="inlineStr">
        <is>
          <t>MATARROMERA</t>
        </is>
      </c>
      <c r="L138" t="n">
        <v>0</v>
      </c>
      <c r="M138" t="n">
        <v>0</v>
      </c>
      <c r="N138" t="n">
        <v>0</v>
      </c>
      <c r="O138" t="n">
        <v>0</v>
      </c>
      <c r="P138" t="n">
        <v>2</v>
      </c>
      <c r="Q138" t="n">
        <v>2</v>
      </c>
      <c r="R138" t="n">
        <v>0</v>
      </c>
      <c r="S138" t="n">
        <v>0</v>
      </c>
      <c r="T138">
        <f>IF( S138&lt;=0,0,IF( E138+I138 &gt;= MAX((S138/30)*U138, S138*1.2), 0, CEILING( (MAX((S138/30)*U138, S138*1.2) - (E138+I138)) / J138, 1 ) * J138 ) ) ))</f>
        <v/>
      </c>
      <c r="U138" t="n">
        <v>22</v>
      </c>
    </row>
    <row r="139">
      <c r="A139" t="inlineStr">
        <is>
          <t>VINOS Y LICORES (MAS DE 20 GL)</t>
        </is>
      </c>
      <c r="B139" t="n">
        <v>13</v>
      </c>
      <c r="C139" t="inlineStr">
        <is>
          <t>80480022686</t>
        </is>
      </c>
      <c r="D139" t="inlineStr">
        <is>
          <t xml:space="preserve">MEZCAL JOVEN  ILEGAL 700 ML. </t>
        </is>
      </c>
      <c r="E139" t="n">
        <v>6</v>
      </c>
      <c r="F139" t="inlineStr">
        <is>
          <t>Automatico</t>
        </is>
      </c>
      <c r="G139" t="n">
        <v>0</v>
      </c>
      <c r="H139" t="n">
        <v>0</v>
      </c>
      <c r="I139" t="n">
        <v>0</v>
      </c>
      <c r="J139" t="n">
        <v>6</v>
      </c>
      <c r="K139" t="inlineStr">
        <is>
          <t>ILEGAL</t>
        </is>
      </c>
      <c r="L139" t="n">
        <v>0</v>
      </c>
      <c r="M139" t="n">
        <v>0</v>
      </c>
      <c r="N139" t="n">
        <v>0</v>
      </c>
      <c r="O139" t="n">
        <v>0</v>
      </c>
      <c r="P139" t="n">
        <v>4</v>
      </c>
      <c r="Q139" t="n">
        <v>5</v>
      </c>
      <c r="R139" t="n">
        <v>0</v>
      </c>
      <c r="S139" t="n">
        <v>0</v>
      </c>
      <c r="T139">
        <f>IF( S139&lt;=0,0,IF( E139+I139 &gt;= MAX((S139/30)*U139, S139*1.2), 0, CEILING( (MAX((S139/30)*U139, S139*1.2) - (E139+I139)) / J139, 1 ) * J139 ) ) ))</f>
        <v/>
      </c>
      <c r="U139" t="n">
        <v>22</v>
      </c>
    </row>
    <row r="140">
      <c r="A140" t="inlineStr">
        <is>
          <t>VINOS Y LICORES (DE 13.5 A 20 GL)</t>
        </is>
      </c>
      <c r="B140" t="n">
        <v>90</v>
      </c>
      <c r="C140" t="inlineStr">
        <is>
          <t>9350675000128</t>
        </is>
      </c>
      <c r="D140" t="inlineStr">
        <is>
          <t xml:space="preserve">VINO TINTO SHIRAZ JUGUETE 750 ML. </t>
        </is>
      </c>
      <c r="E140" t="n">
        <v>6</v>
      </c>
      <c r="F140" t="inlineStr">
        <is>
          <t>Automatico</t>
        </is>
      </c>
      <c r="G140" t="n">
        <v>0</v>
      </c>
      <c r="H140" t="n">
        <v>0</v>
      </c>
      <c r="I140" t="n">
        <v>0</v>
      </c>
      <c r="J140" t="n">
        <v>6</v>
      </c>
      <c r="K140" t="inlineStr">
        <is>
          <t>JUGUETE</t>
        </is>
      </c>
      <c r="L140" t="n">
        <v>0</v>
      </c>
      <c r="M140" t="n">
        <v>0</v>
      </c>
      <c r="N140" t="n">
        <v>0</v>
      </c>
      <c r="O140" t="n">
        <v>0</v>
      </c>
      <c r="P140" t="n">
        <v>25</v>
      </c>
      <c r="Q140" t="n">
        <v>34</v>
      </c>
      <c r="R140" t="n">
        <v>0</v>
      </c>
      <c r="S140" t="n">
        <v>1</v>
      </c>
      <c r="T140">
        <f>IF( S140&lt;=0,0,IF( E140+I140 &gt;= MAX((S140/30)*U140, S140*1.2), 0, CEILING( (MAX((S140/30)*U140, S140*1.2) - (E140+I140)) / J140, 1 ) * J140 ) ) ))</f>
        <v/>
      </c>
      <c r="U140" t="n">
        <v>22</v>
      </c>
    </row>
    <row r="141">
      <c r="A141" t="inlineStr">
        <is>
          <t>VINOS Y LICORES (MAS DE 20 GL)</t>
        </is>
      </c>
      <c r="B141" t="n">
        <v>13</v>
      </c>
      <c r="C141" t="inlineStr">
        <is>
          <t>7591156404604</t>
        </is>
      </c>
      <c r="D141" t="inlineStr">
        <is>
          <t xml:space="preserve">RON AÑEJO 1796 SANTA TERESA 750 ML. </t>
        </is>
      </c>
      <c r="E141" t="n">
        <v>6</v>
      </c>
      <c r="F141" t="inlineStr">
        <is>
          <t>Automatico</t>
        </is>
      </c>
      <c r="G141" t="n">
        <v>0</v>
      </c>
      <c r="H141" t="n">
        <v>0</v>
      </c>
      <c r="I141" t="n">
        <v>0</v>
      </c>
      <c r="J141" t="n">
        <v>6</v>
      </c>
      <c r="K141" t="inlineStr">
        <is>
          <t>SANTA TERESA</t>
        </is>
      </c>
      <c r="L141" t="n">
        <v>0</v>
      </c>
      <c r="M141" t="n">
        <v>0</v>
      </c>
      <c r="N141" t="n">
        <v>0</v>
      </c>
      <c r="O141" t="n">
        <v>0</v>
      </c>
      <c r="P141" t="n">
        <v>11</v>
      </c>
      <c r="Q141" t="n">
        <v>14</v>
      </c>
      <c r="R141" t="n">
        <v>0</v>
      </c>
      <c r="S141" t="n">
        <v>0</v>
      </c>
      <c r="T141">
        <f>IF( S141&lt;=0,0,IF( E141+I141 &gt;= MAX((S141/30)*U141, S141*1.2), 0, CEILING( (MAX((S141/30)*U141, S141*1.2) - (E141+I141)) / J141, 1 ) * J141 ) ) ))</f>
        <v/>
      </c>
      <c r="U141" t="n">
        <v>22</v>
      </c>
    </row>
    <row r="142">
      <c r="A142" t="inlineStr">
        <is>
          <t>VINOS Y LICORES (MENOS DE 13 GL)</t>
        </is>
      </c>
      <c r="B142" t="n">
        <v>84</v>
      </c>
      <c r="C142" t="inlineStr">
        <is>
          <t>7500463173813</t>
        </is>
      </c>
      <c r="D142" t="inlineStr">
        <is>
          <t xml:space="preserve">VINO ROSADO ESPUMOSO MALBEC/CABERNET SAUVIGNON JACQUES 750 ML. </t>
        </is>
      </c>
      <c r="E142" t="n">
        <v>12</v>
      </c>
      <c r="F142" t="inlineStr">
        <is>
          <t>Automatico</t>
        </is>
      </c>
      <c r="G142" t="n">
        <v>0</v>
      </c>
      <c r="H142" t="n">
        <v>0</v>
      </c>
      <c r="I142" t="n">
        <v>0</v>
      </c>
      <c r="J142" t="n">
        <v>6</v>
      </c>
      <c r="K142" t="inlineStr">
        <is>
          <t>JACQUES</t>
        </is>
      </c>
      <c r="L142" t="n">
        <v>0</v>
      </c>
      <c r="M142" t="n">
        <v>0</v>
      </c>
      <c r="N142" t="n">
        <v>0</v>
      </c>
      <c r="O142" t="n">
        <v>0</v>
      </c>
      <c r="P142" t="n">
        <v>5</v>
      </c>
      <c r="Q142" t="n">
        <v>7</v>
      </c>
      <c r="R142" t="n">
        <v>0</v>
      </c>
      <c r="S142" t="n">
        <v>1</v>
      </c>
      <c r="T142">
        <f>IF( S142&lt;=0,0,IF( E142+I142 &gt;= MAX((S142/30)*U142, S142*1.2), 0, CEILING( (MAX((S142/30)*U142, S142*1.2) - (E142+I142)) / J142, 1 ) * J142 ) ) ))</f>
        <v/>
      </c>
      <c r="U142" t="n">
        <v>36</v>
      </c>
    </row>
    <row r="143">
      <c r="A143" t="inlineStr">
        <is>
          <t>VINOS Y LICORES (MAS DE 20 GL)</t>
        </is>
      </c>
      <c r="B143" t="n">
        <v>13</v>
      </c>
      <c r="C143" t="inlineStr">
        <is>
          <t>7460855209141</t>
        </is>
      </c>
      <c r="D143" t="inlineStr">
        <is>
          <t xml:space="preserve">RON AÑEJO GRAN RESERVA BRUGAL 700 ML. </t>
        </is>
      </c>
      <c r="E143" t="n">
        <v>6</v>
      </c>
      <c r="F143" t="inlineStr">
        <is>
          <t>Automatico</t>
        </is>
      </c>
      <c r="G143" t="n">
        <v>0</v>
      </c>
      <c r="H143" t="n">
        <v>0</v>
      </c>
      <c r="I143" t="n">
        <v>0</v>
      </c>
      <c r="J143" t="n">
        <v>6</v>
      </c>
      <c r="K143" t="inlineStr">
        <is>
          <t>BRUGAL</t>
        </is>
      </c>
      <c r="L143" t="n">
        <v>0</v>
      </c>
      <c r="M143" t="n">
        <v>0</v>
      </c>
      <c r="N143" t="n">
        <v>0</v>
      </c>
      <c r="O143" t="n">
        <v>0</v>
      </c>
      <c r="P143" t="n">
        <v>23</v>
      </c>
      <c r="Q143" t="n">
        <v>28</v>
      </c>
      <c r="R143" t="n">
        <v>0</v>
      </c>
      <c r="S143" t="n">
        <v>1</v>
      </c>
      <c r="T143">
        <f>IF( S143&lt;=0,0,IF( E143+I143 &gt;= MAX((S143/30)*U143, S143*1.2), 0, CEILING( (MAX((S143/30)*U143, S143*1.2) - (E143+I143)) / J143, 1 ) * J143 ) ) ))</f>
        <v/>
      </c>
      <c r="U143" t="n">
        <v>22</v>
      </c>
    </row>
    <row r="144">
      <c r="A144" t="inlineStr">
        <is>
          <t>VINOS Y LICORES (MAS DE 20 GL)</t>
        </is>
      </c>
      <c r="B144" t="n">
        <v>13</v>
      </c>
      <c r="C144" t="inlineStr">
        <is>
          <t>82184083598</t>
        </is>
      </c>
      <c r="D144" t="inlineStr">
        <is>
          <t xml:space="preserve">WHISKEY TENNESSEE OLD NO. 7 JACK DANIELS 3000 ML. </t>
        </is>
      </c>
      <c r="E144" t="n">
        <v>2</v>
      </c>
      <c r="F144" t="inlineStr">
        <is>
          <t>Automatico</t>
        </is>
      </c>
      <c r="G144" t="n">
        <v>0.06</v>
      </c>
      <c r="H144" t="n">
        <v>33.33</v>
      </c>
      <c r="I144" t="n">
        <v>0</v>
      </c>
      <c r="J144" t="n">
        <v>1</v>
      </c>
      <c r="K144" t="inlineStr">
        <is>
          <t>JACK DANIELS</t>
        </is>
      </c>
      <c r="L144" t="n">
        <v>0</v>
      </c>
      <c r="M144" t="n">
        <v>0</v>
      </c>
      <c r="N144" t="n">
        <v>0</v>
      </c>
      <c r="O144" t="n">
        <v>0</v>
      </c>
      <c r="P144" t="n">
        <v>20</v>
      </c>
      <c r="Q144" t="n">
        <v>22</v>
      </c>
      <c r="R144" t="n">
        <v>4</v>
      </c>
      <c r="S144" t="n">
        <v>5</v>
      </c>
      <c r="T144">
        <f>IF( S144&lt;=0,0,IF( E144+I144 &gt;= MAX((S144/30)*U144, S144*1.2), 0, CEILING( (MAX((S144/30)*U144, S144*1.2) - (E144+I144)) / J144, 1 ) * J144 ) ) ))</f>
        <v/>
      </c>
      <c r="U144" t="n">
        <v>22</v>
      </c>
    </row>
    <row r="145">
      <c r="A145" t="inlineStr">
        <is>
          <t>VINOS Y LICORES (MENOS DE 13 GL)</t>
        </is>
      </c>
      <c r="B145" t="n">
        <v>84</v>
      </c>
      <c r="C145" t="inlineStr">
        <is>
          <t>7804330006342</t>
        </is>
      </c>
      <c r="D145" t="inlineStr">
        <is>
          <t xml:space="preserve">VINO TINTO MERLOT SANTA RITA 750 ML. </t>
        </is>
      </c>
      <c r="E145" t="n">
        <v>6</v>
      </c>
      <c r="F145" t="inlineStr">
        <is>
          <t>Automatico</t>
        </is>
      </c>
      <c r="G145" t="n">
        <v>0</v>
      </c>
      <c r="H145" t="n">
        <v>0</v>
      </c>
      <c r="I145" t="n">
        <v>6</v>
      </c>
      <c r="J145" t="n">
        <v>6</v>
      </c>
      <c r="K145" t="inlineStr">
        <is>
          <t>SANTA RITA</t>
        </is>
      </c>
      <c r="L145" t="n">
        <v>0</v>
      </c>
      <c r="M145" t="n">
        <v>0</v>
      </c>
      <c r="N145" t="n">
        <v>0</v>
      </c>
      <c r="O145" t="n">
        <v>0</v>
      </c>
      <c r="P145" t="n">
        <v>12</v>
      </c>
      <c r="Q145" t="n">
        <v>40</v>
      </c>
      <c r="R145" t="n">
        <v>0</v>
      </c>
      <c r="S145" t="n">
        <v>3</v>
      </c>
      <c r="T145">
        <f>IF( S145&lt;=0,0,IF( E145+I145 &gt;= MAX((S145/30)*U145, S145*1.2), 0, CEILING( (MAX((S145/30)*U145, S145*1.2) - (E145+I145)) / J145, 1 ) * J145 ) ) ))</f>
        <v/>
      </c>
      <c r="U145" t="n">
        <v>22</v>
      </c>
    </row>
    <row r="146">
      <c r="A146" t="inlineStr">
        <is>
          <t>VINOS Y LICORES (MAS DE 20 GL)</t>
        </is>
      </c>
      <c r="B146" t="n">
        <v>13</v>
      </c>
      <c r="C146" t="inlineStr">
        <is>
          <t>80686934059</t>
        </is>
      </c>
      <c r="D146" t="inlineStr">
        <is>
          <t xml:space="preserve">WHISKY BLENDED JAPONES SUNTORY HIBIKI 750 ML. </t>
        </is>
      </c>
      <c r="E146" t="n">
        <v>6</v>
      </c>
      <c r="F146" t="inlineStr">
        <is>
          <t>Automatico</t>
        </is>
      </c>
      <c r="G146" t="n">
        <v>0</v>
      </c>
      <c r="H146" t="n">
        <v>0</v>
      </c>
      <c r="I146" t="n">
        <v>0</v>
      </c>
      <c r="J146" t="n">
        <v>6</v>
      </c>
      <c r="K146" t="inlineStr">
        <is>
          <t>HIBIKI</t>
        </is>
      </c>
      <c r="L146" t="n">
        <v>0</v>
      </c>
      <c r="M146" t="n">
        <v>0</v>
      </c>
      <c r="N146" t="n">
        <v>0</v>
      </c>
      <c r="O146" t="n">
        <v>0</v>
      </c>
      <c r="P146" t="n">
        <v>9</v>
      </c>
      <c r="Q146" t="n">
        <v>5</v>
      </c>
      <c r="R146" t="n">
        <v>0</v>
      </c>
      <c r="S146" t="n">
        <v>1</v>
      </c>
      <c r="T146">
        <f>IF( S146&lt;=0,0,IF( E146+I146 &gt;= MAX((S146/30)*U146, S146*1.2), 0, CEILING( (MAX((S146/30)*U146, S146*1.2) - (E146+I146)) / J146, 1 ) * J146 ) ) ))</f>
        <v/>
      </c>
      <c r="U146" t="n">
        <v>36</v>
      </c>
    </row>
    <row r="147">
      <c r="A147" t="inlineStr">
        <is>
          <t>VINOS Y LICORES (DE 13.5 A 20 GL)</t>
        </is>
      </c>
      <c r="B147" t="n">
        <v>90</v>
      </c>
      <c r="C147" t="inlineStr">
        <is>
          <t>7792319657282</t>
        </is>
      </c>
      <c r="D147" t="inlineStr">
        <is>
          <t xml:space="preserve">VINO TINTO MALBEC NORTON 750 ML. </t>
        </is>
      </c>
      <c r="E147" t="n">
        <v>6</v>
      </c>
      <c r="F147" t="inlineStr">
        <is>
          <t>Automatico</t>
        </is>
      </c>
      <c r="G147" t="n">
        <v>0.01</v>
      </c>
      <c r="H147" t="n">
        <v>600</v>
      </c>
      <c r="I147" t="n">
        <v>0</v>
      </c>
      <c r="J147" t="n">
        <v>6</v>
      </c>
      <c r="K147" t="inlineStr">
        <is>
          <t>NORTON</t>
        </is>
      </c>
      <c r="L147" t="n">
        <v>0</v>
      </c>
      <c r="M147" t="n">
        <v>0</v>
      </c>
      <c r="N147" t="n">
        <v>0</v>
      </c>
      <c r="O147" t="n">
        <v>0</v>
      </c>
      <c r="P147" t="n">
        <v>4</v>
      </c>
      <c r="Q147" t="n">
        <v>4</v>
      </c>
      <c r="R147" t="n">
        <v>0</v>
      </c>
      <c r="S147" t="n">
        <v>2</v>
      </c>
      <c r="T147">
        <f>IF( S147&lt;=0,0,IF( E147+I147 &gt;= MAX((S147/30)*U147, S147*1.2), 0, CEILING( (MAX((S147/30)*U147, S147*1.2) - (E147+I147)) / J147, 1 ) * J147 ) ) ))</f>
        <v/>
      </c>
      <c r="U147" t="n">
        <v>36</v>
      </c>
    </row>
    <row r="148">
      <c r="A148" t="inlineStr">
        <is>
          <t>VINOS Y LICORES (MAS DE 20 GL)</t>
        </is>
      </c>
      <c r="B148" t="n">
        <v>13</v>
      </c>
      <c r="C148" t="inlineStr">
        <is>
          <t>759380119443</t>
        </is>
      </c>
      <c r="D148" t="inlineStr">
        <is>
          <t xml:space="preserve">TEQUILA CRISTALINO AÑEJO 100% AGAVE  ANTIGUA CRUZ 750 ML. </t>
        </is>
      </c>
      <c r="E148" t="n">
        <v>12</v>
      </c>
      <c r="F148" t="inlineStr">
        <is>
          <t>Automatico</t>
        </is>
      </c>
      <c r="G148" t="n">
        <v>0.06</v>
      </c>
      <c r="H148" t="n">
        <v>200</v>
      </c>
      <c r="I148" t="n">
        <v>0</v>
      </c>
      <c r="J148" t="n">
        <v>6</v>
      </c>
      <c r="K148" t="inlineStr">
        <is>
          <t>ANTIGUA CRUZ</t>
        </is>
      </c>
      <c r="L148" t="n">
        <v>0</v>
      </c>
      <c r="M148" t="n">
        <v>0</v>
      </c>
      <c r="N148" t="n">
        <v>0</v>
      </c>
      <c r="O148" t="n">
        <v>0</v>
      </c>
      <c r="P148" t="n">
        <v>4</v>
      </c>
      <c r="Q148" t="n">
        <v>2</v>
      </c>
      <c r="R148" t="n">
        <v>0</v>
      </c>
      <c r="S148" t="n">
        <v>1</v>
      </c>
      <c r="T148">
        <f>IF( S148&lt;=0,0,IF( E148+I148 &gt;= MAX((S148/30)*U148, S148*1.2), 0, CEILING( (MAX((S148/30)*U148, S148*1.2) - (E148+I148)) / J148, 1 ) * J148 ) ) ))</f>
        <v/>
      </c>
      <c r="U148" t="n">
        <v>22</v>
      </c>
    </row>
    <row r="149">
      <c r="A149" t="inlineStr">
        <is>
          <t>VINOS Y LICORES (MENOS DE 13 GL)</t>
        </is>
      </c>
      <c r="B149" t="n">
        <v>84</v>
      </c>
      <c r="C149" t="inlineStr">
        <is>
          <t>8410702051019</t>
        </is>
      </c>
      <c r="D149" t="inlineStr">
        <is>
          <t xml:space="preserve">VINO TINTO CABERNET SAUVIGNON VIÑA ALBALI 750 ML. </t>
        </is>
      </c>
      <c r="E149" t="n">
        <v>6</v>
      </c>
      <c r="F149" t="inlineStr">
        <is>
          <t>Automatico</t>
        </is>
      </c>
      <c r="G149" t="n">
        <v>0.07000000000000001</v>
      </c>
      <c r="H149" t="n">
        <v>85.70999999999999</v>
      </c>
      <c r="I149" t="n">
        <v>0</v>
      </c>
      <c r="J149" t="n">
        <v>6</v>
      </c>
      <c r="K149" t="inlineStr">
        <is>
          <t>VI¿A ALBALI</t>
        </is>
      </c>
      <c r="L149" t="n">
        <v>0</v>
      </c>
      <c r="M149" t="n">
        <v>0</v>
      </c>
      <c r="N149" t="n">
        <v>0</v>
      </c>
      <c r="O149" t="n">
        <v>0</v>
      </c>
      <c r="P149" t="n">
        <v>12</v>
      </c>
      <c r="Q149" t="n">
        <v>14</v>
      </c>
      <c r="R149" t="n">
        <v>0</v>
      </c>
      <c r="S149" t="n">
        <v>1</v>
      </c>
      <c r="T149">
        <f>IF( S149&lt;=0,0,IF( E149+I149 &gt;= MAX((S149/30)*U149, S149*1.2), 0, CEILING( (MAX((S149/30)*U149, S149*1.2) - (E149+I149)) / J149, 1 ) * J149 ) ) ))</f>
        <v/>
      </c>
      <c r="U149" t="n">
        <v>36</v>
      </c>
    </row>
    <row r="150">
      <c r="A150" t="inlineStr">
        <is>
          <t>CERVEZA</t>
        </is>
      </c>
      <c r="B150" t="n">
        <v>114</v>
      </c>
      <c r="C150" t="inlineStr">
        <is>
          <t>7501064101328</t>
        </is>
      </c>
      <c r="D150" t="inlineStr">
        <is>
          <t xml:space="preserve">CERVEZA  CLARA PILSNER CORONA EXTRA 355 ML. </t>
        </is>
      </c>
      <c r="E150" t="n">
        <v>1</v>
      </c>
      <c r="F150" t="inlineStr">
        <is>
          <t>Automatico</t>
        </is>
      </c>
      <c r="G150" t="n">
        <v>0.07000000000000001</v>
      </c>
      <c r="H150" t="n">
        <v>14.28</v>
      </c>
      <c r="I150" t="n">
        <v>20</v>
      </c>
      <c r="J150" t="n">
        <v>1</v>
      </c>
      <c r="K150" t="inlineStr">
        <is>
          <t>CORONA EXTRA</t>
        </is>
      </c>
      <c r="L150" t="n">
        <v>7.714285714285715</v>
      </c>
      <c r="M150" t="n">
        <v>0.5400000000000001</v>
      </c>
      <c r="N150" t="n">
        <v>0</v>
      </c>
      <c r="O150" t="n">
        <v>0</v>
      </c>
      <c r="P150" t="n">
        <v>98</v>
      </c>
      <c r="Q150" t="n">
        <v>204</v>
      </c>
      <c r="R150" t="n">
        <v>0</v>
      </c>
      <c r="S150" t="n">
        <v>8</v>
      </c>
      <c r="T150">
        <f>IF( S150&lt;=0,0,IF( E150+I150 &gt;= MAX((S150/30)*U150, S150*1.2), 0, CEILING( (MAX((S150/30)*U150, S150*1.2) - (E150+I150)) / J150, 1 ) * J150 ) ) ))</f>
        <v/>
      </c>
      <c r="U150" t="n">
        <v>22</v>
      </c>
    </row>
    <row r="151">
      <c r="A151" t="inlineStr">
        <is>
          <t>VINOS Y LICORES (MENOS DE 13 GL)</t>
        </is>
      </c>
      <c r="B151" t="n">
        <v>84</v>
      </c>
      <c r="C151" t="inlineStr">
        <is>
          <t>8436532092022</t>
        </is>
      </c>
      <c r="D151" t="inlineStr">
        <is>
          <t xml:space="preserve">VINO BLANCO VERDEJO MATARROMERA 750 ML. </t>
        </is>
      </c>
      <c r="E151" t="n">
        <v>6</v>
      </c>
      <c r="F151" t="inlineStr">
        <is>
          <t>Automatico</t>
        </is>
      </c>
      <c r="G151" t="n">
        <v>0.06</v>
      </c>
      <c r="H151" t="n">
        <v>100</v>
      </c>
      <c r="I151" t="n">
        <v>0</v>
      </c>
      <c r="J151" t="n">
        <v>6</v>
      </c>
      <c r="K151" t="inlineStr">
        <is>
          <t>MATARROMERA</t>
        </is>
      </c>
      <c r="L151" t="n">
        <v>0</v>
      </c>
      <c r="M151" t="n">
        <v>0</v>
      </c>
      <c r="N151" t="n">
        <v>0</v>
      </c>
      <c r="O151" t="n">
        <v>0</v>
      </c>
      <c r="P151" t="n">
        <v>4</v>
      </c>
      <c r="Q151" t="n">
        <v>0</v>
      </c>
      <c r="R151" t="n">
        <v>0</v>
      </c>
      <c r="S151" t="n">
        <v>4</v>
      </c>
      <c r="T151">
        <f>IF( S151&lt;=0,0,IF( E151+I151 &gt;= MAX((S151/30)*U151, S151*1.2), 0, CEILING( (MAX((S151/30)*U151, S151*1.2) - (E151+I151)) / J151, 1 ) * J151 ) ) ))</f>
        <v/>
      </c>
      <c r="U151" t="n">
        <v>22</v>
      </c>
    </row>
    <row r="152">
      <c r="A152" t="inlineStr">
        <is>
          <t>VINOS Y LICORES (DE 13.5 A 20 GL)</t>
        </is>
      </c>
      <c r="B152" t="n">
        <v>90</v>
      </c>
      <c r="C152" t="inlineStr">
        <is>
          <t>5601007001011</t>
        </is>
      </c>
      <c r="D152" t="inlineStr">
        <is>
          <t xml:space="preserve">OPORTO TAWNY  FERREIRA 750 ML. </t>
        </is>
      </c>
      <c r="E152" t="n">
        <v>6</v>
      </c>
      <c r="F152" t="inlineStr">
        <is>
          <t>Automatico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FERREIRA</t>
        </is>
      </c>
      <c r="L152" t="n">
        <v>0</v>
      </c>
      <c r="M152" t="n">
        <v>0</v>
      </c>
      <c r="N152" t="n">
        <v>0</v>
      </c>
      <c r="O152" t="n">
        <v>0</v>
      </c>
      <c r="P152" t="n">
        <v>24</v>
      </c>
      <c r="Q152" t="n">
        <v>36</v>
      </c>
      <c r="R152" t="n">
        <v>1</v>
      </c>
      <c r="S152" t="n">
        <v>6</v>
      </c>
      <c r="T152">
        <f>IF( S152&lt;=0,0,IF( E152+I152 &gt;= MAX((S152/30)*U152, S152*1.2), 0, CEILING( (MAX((S152/30)*U152, S152*1.2) - (E152+I152)) / J152, 1 ) * J152 ) ) ))</f>
        <v/>
      </c>
      <c r="U152" t="n">
        <v>22</v>
      </c>
    </row>
    <row r="153">
      <c r="A153" t="inlineStr">
        <is>
          <t>VINOS Y LICORES (DE 13.5 A 20 GL)</t>
        </is>
      </c>
      <c r="B153" t="n">
        <v>90</v>
      </c>
      <c r="C153" t="inlineStr">
        <is>
          <t>8414167010093</t>
        </is>
      </c>
      <c r="D153" t="inlineStr">
        <is>
          <t xml:space="preserve">VINO BLANCO MOSCATEL OCHOA 500 ML. </t>
        </is>
      </c>
      <c r="E153" t="n">
        <v>6</v>
      </c>
      <c r="F153" t="inlineStr">
        <is>
          <t>Automatico</t>
        </is>
      </c>
      <c r="G153" t="n">
        <v>0.06</v>
      </c>
      <c r="H153" t="n">
        <v>100</v>
      </c>
      <c r="I153" t="n">
        <v>0</v>
      </c>
      <c r="J153" t="n">
        <v>6</v>
      </c>
      <c r="K153" t="inlineStr">
        <is>
          <t>OCHOA</t>
        </is>
      </c>
      <c r="L153" t="n">
        <v>0</v>
      </c>
      <c r="M153" t="n">
        <v>0</v>
      </c>
      <c r="N153" t="n">
        <v>0</v>
      </c>
      <c r="O153" t="n">
        <v>0</v>
      </c>
      <c r="P153" t="n">
        <v>1</v>
      </c>
      <c r="Q153" t="n">
        <v>1</v>
      </c>
      <c r="R153" t="n">
        <v>1</v>
      </c>
      <c r="S153" t="n">
        <v>1</v>
      </c>
      <c r="T153">
        <f>IF( S153&lt;=0,0,IF( E153+I153 &gt;= MAX((S153/30)*U153, S153*1.2), 0, CEILING( (MAX((S153/30)*U153, S153*1.2) - (E153+I153)) / J153, 1 ) * J153 ) ) ))</f>
        <v/>
      </c>
      <c r="U153" t="n">
        <v>36</v>
      </c>
    </row>
    <row r="154">
      <c r="A154" t="inlineStr">
        <is>
          <t>VINOS Y LICORES (MENOS DE 13 GL)</t>
        </is>
      </c>
      <c r="B154" t="n">
        <v>84</v>
      </c>
      <c r="C154" t="inlineStr">
        <is>
          <t>7804330111107</t>
        </is>
      </c>
      <c r="D154" t="inlineStr">
        <is>
          <t xml:space="preserve">VINO TINTO CABERNET SAUVIGNON SANTA RITA 750 ML. </t>
        </is>
      </c>
      <c r="E154" t="n">
        <v>6</v>
      </c>
      <c r="F154" t="inlineStr">
        <is>
          <t>Automatico</t>
        </is>
      </c>
      <c r="G154" t="n">
        <v>0.06</v>
      </c>
      <c r="H154" t="n">
        <v>100</v>
      </c>
      <c r="I154" t="n">
        <v>6</v>
      </c>
      <c r="J154" t="n">
        <v>6</v>
      </c>
      <c r="K154" t="inlineStr">
        <is>
          <t>SANTA RITA</t>
        </is>
      </c>
      <c r="L154" t="n">
        <v>0</v>
      </c>
      <c r="M154" t="n">
        <v>0</v>
      </c>
      <c r="N154" t="n">
        <v>0</v>
      </c>
      <c r="O154" t="n">
        <v>0</v>
      </c>
      <c r="P154" t="n">
        <v>18</v>
      </c>
      <c r="Q154" t="n">
        <v>4</v>
      </c>
      <c r="R154" t="n">
        <v>0</v>
      </c>
      <c r="S154" t="n">
        <v>1</v>
      </c>
      <c r="T154">
        <f>IF( S154&lt;=0,0,IF( E154+I154 &gt;= MAX((S154/30)*U154, S154*1.2), 0, CEILING( (MAX((S154/30)*U154, S154*1.2) - (E154+I154)) / J154, 1 ) * J154 ) ) ))</f>
        <v/>
      </c>
      <c r="U154" t="n">
        <v>22</v>
      </c>
    </row>
    <row r="155">
      <c r="A155" t="inlineStr">
        <is>
          <t>VINOS Y LICORES (MENOS DE 13 GL)</t>
        </is>
      </c>
      <c r="B155" t="n">
        <v>84</v>
      </c>
      <c r="C155" t="inlineStr">
        <is>
          <t>8006030009619</t>
        </is>
      </c>
      <c r="D155" t="inlineStr">
        <is>
          <t xml:space="preserve">VINO TINTO BLEND CECCHI 750 ML. </t>
        </is>
      </c>
      <c r="E155" t="n">
        <v>6</v>
      </c>
      <c r="F155" t="inlineStr">
        <is>
          <t>Automatico</t>
        </is>
      </c>
      <c r="G155" t="n">
        <v>0.05</v>
      </c>
      <c r="H155" t="n">
        <v>120</v>
      </c>
      <c r="I155" t="n">
        <v>6</v>
      </c>
      <c r="J155" t="n">
        <v>6</v>
      </c>
      <c r="K155" t="inlineStr">
        <is>
          <t>CECCHI</t>
        </is>
      </c>
      <c r="L155" t="n">
        <v>0</v>
      </c>
      <c r="M155" t="n">
        <v>0</v>
      </c>
      <c r="N155" t="n">
        <v>0</v>
      </c>
      <c r="O155" t="n">
        <v>0</v>
      </c>
      <c r="P155" t="n">
        <v>27</v>
      </c>
      <c r="Q155" t="n">
        <v>25</v>
      </c>
      <c r="R155" t="n">
        <v>1</v>
      </c>
      <c r="S155" t="n">
        <v>1</v>
      </c>
      <c r="T155">
        <f>IF( S155&lt;=0,0,IF( E155+I155 &gt;= MAX((S155/30)*U155, S155*1.2), 0, CEILING( (MAX((S155/30)*U155, S155*1.2) - (E155+I155)) / J155, 1 ) * J155 ) ) ))</f>
        <v/>
      </c>
      <c r="U155" t="n">
        <v>22</v>
      </c>
    </row>
    <row r="156">
      <c r="A156" t="inlineStr">
        <is>
          <t>VINOS Y LICORES (MAS DE 20 GL)</t>
        </is>
      </c>
      <c r="B156" t="n">
        <v>13</v>
      </c>
      <c r="C156" t="inlineStr">
        <is>
          <t>8410028530700</t>
        </is>
      </c>
      <c r="D156" t="inlineStr">
        <is>
          <t xml:space="preserve">BRANDY SOLERA GRAN RESERVA GRAN DUQUE DE ALBA 700 ML. </t>
        </is>
      </c>
      <c r="E156" t="n">
        <v>6</v>
      </c>
      <c r="F156" t="inlineStr">
        <is>
          <t>Automatico</t>
        </is>
      </c>
      <c r="G156" t="n">
        <v>0.07000000000000001</v>
      </c>
      <c r="H156" t="n">
        <v>85.70999999999999</v>
      </c>
      <c r="I156" t="n">
        <v>0</v>
      </c>
      <c r="J156" t="n">
        <v>6</v>
      </c>
      <c r="K156" t="inlineStr">
        <is>
          <t>GRAN DUQUE DE ALBA</t>
        </is>
      </c>
      <c r="L156" t="n">
        <v>0</v>
      </c>
      <c r="M156" t="n">
        <v>0</v>
      </c>
      <c r="N156" t="n">
        <v>0</v>
      </c>
      <c r="O156" t="n">
        <v>0</v>
      </c>
      <c r="P156" t="n">
        <v>14</v>
      </c>
      <c r="Q156" t="n">
        <v>6</v>
      </c>
      <c r="R156" t="n">
        <v>0</v>
      </c>
      <c r="S156" t="n">
        <v>3</v>
      </c>
      <c r="T156">
        <f>IF( S156&lt;=0,0,IF( E156+I156 &gt;= MAX((S156/30)*U156, S156*1.2), 0, CEILING( (MAX((S156/30)*U156, S156*1.2) - (E156+I156)) / J156, 1 ) * J156 ) ) ))</f>
        <v/>
      </c>
      <c r="U156" t="n">
        <v>22</v>
      </c>
    </row>
    <row r="157">
      <c r="A157" t="inlineStr">
        <is>
          <t>VINOS Y LICORES (MAS DE 20 GL)</t>
        </is>
      </c>
      <c r="B157" t="n">
        <v>13</v>
      </c>
      <c r="C157" t="inlineStr">
        <is>
          <t>7401005007972</t>
        </is>
      </c>
      <c r="D157" t="inlineStr">
        <is>
          <t xml:space="preserve">RON AÑEJO 8 AÑOS BOTRAN 750 ML. </t>
        </is>
      </c>
      <c r="E157" t="n">
        <v>6</v>
      </c>
      <c r="F157" t="inlineStr">
        <is>
          <t>Automatico</t>
        </is>
      </c>
      <c r="G157" t="n">
        <v>0.07000000000000001</v>
      </c>
      <c r="H157" t="n">
        <v>85.70999999999999</v>
      </c>
      <c r="I157" t="n">
        <v>0</v>
      </c>
      <c r="J157" t="n">
        <v>6</v>
      </c>
      <c r="K157" t="inlineStr">
        <is>
          <t>BOTRAN</t>
        </is>
      </c>
      <c r="L157" t="n">
        <v>0</v>
      </c>
      <c r="M157" t="n">
        <v>0</v>
      </c>
      <c r="N157" t="n">
        <v>0</v>
      </c>
      <c r="O157" t="n">
        <v>0</v>
      </c>
      <c r="P157" t="n">
        <v>10</v>
      </c>
      <c r="Q157" t="n">
        <v>6</v>
      </c>
      <c r="R157" t="n">
        <v>0</v>
      </c>
      <c r="S157" t="n">
        <v>3</v>
      </c>
      <c r="T157">
        <f>IF( S157&lt;=0,0,IF( E157+I157 &gt;= MAX((S157/30)*U157, S157*1.2), 0, CEILING( (MAX((S157/30)*U157, S157*1.2) - (E157+I157)) / J157, 1 ) * J157 ) ) ))</f>
        <v/>
      </c>
      <c r="U157" t="n">
        <v>22</v>
      </c>
    </row>
    <row r="158">
      <c r="A158" t="inlineStr">
        <is>
          <t>VINOS Y LICORES (MENOS DE 13 GL)</t>
        </is>
      </c>
      <c r="B158" t="n">
        <v>84</v>
      </c>
      <c r="C158" t="inlineStr">
        <is>
          <t>9311043007743</t>
        </is>
      </c>
      <c r="D158" t="inlineStr">
        <is>
          <t xml:space="preserve">VINO TINTO SHIRAZ HARDYS STAMP 750 ML. </t>
        </is>
      </c>
      <c r="E158" t="n">
        <v>6</v>
      </c>
      <c r="F158" t="inlineStr">
        <is>
          <t>Automatico</t>
        </is>
      </c>
      <c r="G158" t="n">
        <v>0.07000000000000001</v>
      </c>
      <c r="H158" t="n">
        <v>85.70999999999999</v>
      </c>
      <c r="I158" t="n">
        <v>6</v>
      </c>
      <c r="J158" t="n">
        <v>6</v>
      </c>
      <c r="K158" t="inlineStr">
        <is>
          <t>HARDYS STAMP</t>
        </is>
      </c>
      <c r="L158" t="n">
        <v>0</v>
      </c>
      <c r="M158" t="n">
        <v>0</v>
      </c>
      <c r="N158" t="n">
        <v>0</v>
      </c>
      <c r="O158" t="n">
        <v>0</v>
      </c>
      <c r="P158" t="n">
        <v>35</v>
      </c>
      <c r="Q158" t="n">
        <v>21</v>
      </c>
      <c r="R158" t="n">
        <v>0</v>
      </c>
      <c r="S158" t="n">
        <v>4</v>
      </c>
      <c r="T158">
        <f>IF( S158&lt;=0,0,IF( E158+I158 &gt;= MAX((S158/30)*U158, S158*1.2), 0, CEILING( (MAX((S158/30)*U158, S158*1.2) - (E158+I158)) / J158, 1 ) * J158 ) ) ))</f>
        <v/>
      </c>
      <c r="U158" t="n">
        <v>36</v>
      </c>
    </row>
    <row r="159">
      <c r="A159" t="inlineStr">
        <is>
          <t>VINOS Y LICORES (DE 13.5 A 20 GL)</t>
        </is>
      </c>
      <c r="B159" t="n">
        <v>90</v>
      </c>
      <c r="C159" t="inlineStr">
        <is>
          <t>7501043703505</t>
        </is>
      </c>
      <c r="D159" t="inlineStr">
        <is>
          <t xml:space="preserve">JEREZ  TRES CORONAS 4000 ML. </t>
        </is>
      </c>
      <c r="E159" t="n">
        <v>8</v>
      </c>
      <c r="F159" t="inlineStr">
        <is>
          <t>Automatico</t>
        </is>
      </c>
      <c r="G159" t="n">
        <v>0</v>
      </c>
      <c r="H159" t="n">
        <v>0</v>
      </c>
      <c r="I159" t="n">
        <v>0</v>
      </c>
      <c r="J159" t="n">
        <v>4</v>
      </c>
      <c r="K159" t="inlineStr">
        <is>
          <t>TRES CORONAS</t>
        </is>
      </c>
      <c r="L159" t="n">
        <v>0</v>
      </c>
      <c r="M159" t="n">
        <v>0</v>
      </c>
      <c r="N159" t="n">
        <v>0</v>
      </c>
      <c r="O159" t="n">
        <v>0</v>
      </c>
      <c r="P159" t="n">
        <v>6</v>
      </c>
      <c r="Q159" t="n">
        <v>14</v>
      </c>
      <c r="R159" t="n">
        <v>0</v>
      </c>
      <c r="S159" t="n">
        <v>0</v>
      </c>
      <c r="T159">
        <f>IF( S159&lt;=0,0,IF( E159+I159 &gt;= MAX((S159/30)*U159, S159*1.2), 0, CEILING( (MAX((S159/30)*U159, S159*1.2) - (E159+I159)) / J159, 1 ) * J159 ) ) ))</f>
        <v/>
      </c>
      <c r="U159" t="n">
        <v>22</v>
      </c>
    </row>
    <row r="160">
      <c r="A160" t="inlineStr">
        <is>
          <t>VINOS Y LICORES (DE 13.5 A 20 GL)</t>
        </is>
      </c>
      <c r="B160" t="n">
        <v>90</v>
      </c>
      <c r="C160" t="inlineStr">
        <is>
          <t>8024194023906</t>
        </is>
      </c>
      <c r="D160" t="inlineStr">
        <is>
          <t xml:space="preserve">VINO TINTO CORVINA VERONESE/CORVINONE AMARONE 750 ML. </t>
        </is>
      </c>
      <c r="E160" t="n">
        <v>6</v>
      </c>
      <c r="F160" t="inlineStr">
        <is>
          <t>Automatico</t>
        </is>
      </c>
      <c r="G160" t="n">
        <v>0</v>
      </c>
      <c r="H160" t="n">
        <v>0</v>
      </c>
      <c r="I160" t="n">
        <v>0</v>
      </c>
      <c r="J160" t="n">
        <v>6</v>
      </c>
      <c r="K160" t="inlineStr">
        <is>
          <t>AMARONE</t>
        </is>
      </c>
      <c r="L160" t="n">
        <v>0</v>
      </c>
      <c r="M160" t="n">
        <v>0</v>
      </c>
      <c r="N160" t="n">
        <v>0</v>
      </c>
      <c r="O160" t="n">
        <v>0</v>
      </c>
      <c r="P160" t="n">
        <v>5</v>
      </c>
      <c r="Q160" t="n">
        <v>9</v>
      </c>
      <c r="R160" t="n">
        <v>2</v>
      </c>
      <c r="S160" t="n">
        <v>2</v>
      </c>
      <c r="T160">
        <f>IF( S160&lt;=0,0,IF( E160+I160 &gt;= MAX((S160/30)*U160, S160*1.2), 0, CEILING( (MAX((S160/30)*U160, S160*1.2) - (E160+I160)) / J160, 1 ) * J160 ) ) ))</f>
        <v/>
      </c>
      <c r="U160" t="n">
        <v>36</v>
      </c>
    </row>
    <row r="161">
      <c r="A161" t="inlineStr">
        <is>
          <t>VINOS Y LICORES (MAS DE 20 GL)</t>
        </is>
      </c>
      <c r="B161" t="n">
        <v>13</v>
      </c>
      <c r="C161" t="inlineStr">
        <is>
          <t>5010677013260</t>
        </is>
      </c>
      <c r="D161" t="inlineStr">
        <is>
          <t xml:space="preserve">RON BLANCO CARTA BLANCA BACARDI 3000 ML. </t>
        </is>
      </c>
      <c r="E161" t="n">
        <v>7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1</v>
      </c>
      <c r="K161" t="inlineStr">
        <is>
          <t>BACARDI</t>
        </is>
      </c>
      <c r="L161" t="n">
        <v>0</v>
      </c>
      <c r="M161" t="n">
        <v>0</v>
      </c>
      <c r="N161" t="n">
        <v>0</v>
      </c>
      <c r="O161" t="n">
        <v>0</v>
      </c>
      <c r="P161" t="n">
        <v>9</v>
      </c>
      <c r="Q161" t="n">
        <v>11</v>
      </c>
      <c r="R161" t="n">
        <v>1</v>
      </c>
      <c r="S161" t="n">
        <v>1</v>
      </c>
      <c r="T161">
        <f>IF( S161&lt;=0,0,IF( E161+I161 &gt;= MAX((S161/30)*U161, S161*1.2), 0, CEILING( (MAX((S161/30)*U161, S161*1.2) - (E161+I161)) / J161, 1 ) * J161 ) ) ))</f>
        <v/>
      </c>
      <c r="U161" t="n">
        <v>22</v>
      </c>
    </row>
    <row r="162">
      <c r="A162" t="inlineStr">
        <is>
          <t>VINOS Y LICORES (MAS DE 20 GL)</t>
        </is>
      </c>
      <c r="B162" t="n">
        <v>13</v>
      </c>
      <c r="C162" t="inlineStr">
        <is>
          <t>7503008885097</t>
        </is>
      </c>
      <c r="D162" t="inlineStr">
        <is>
          <t xml:space="preserve">MEZCAL JOVEN 54.8  ENMASCARADO 750 ML. </t>
        </is>
      </c>
      <c r="E162" t="n">
        <v>8</v>
      </c>
      <c r="F162" t="inlineStr">
        <is>
          <t>Automatico</t>
        </is>
      </c>
      <c r="G162" t="n">
        <v>0</v>
      </c>
      <c r="H162" t="n">
        <v>0</v>
      </c>
      <c r="I162" t="n">
        <v>0</v>
      </c>
      <c r="J162" t="n">
        <v>8</v>
      </c>
      <c r="K162" t="inlineStr">
        <is>
          <t>ENMASCARADO</t>
        </is>
      </c>
      <c r="L162" t="n">
        <v>0</v>
      </c>
      <c r="M162" t="n">
        <v>0</v>
      </c>
      <c r="N162" t="n">
        <v>0</v>
      </c>
      <c r="O162" t="n">
        <v>0</v>
      </c>
      <c r="P162" t="n">
        <v>7</v>
      </c>
      <c r="Q162" t="n">
        <v>2</v>
      </c>
      <c r="R162" t="n">
        <v>0</v>
      </c>
      <c r="S162" t="n">
        <v>0</v>
      </c>
      <c r="T162">
        <f>IF( S162&lt;=0,0,IF( E162+I162 &gt;= MAX((S162/30)*U162, S162*1.2), 0, CEILING( (MAX((S162/30)*U162, S162*1.2) - (E162+I162)) / J162, 1 ) * J162 ) ) ))</f>
        <v/>
      </c>
      <c r="U162" t="n">
        <v>36</v>
      </c>
    </row>
    <row r="163">
      <c r="A163" t="inlineStr">
        <is>
          <t>VINOS Y LICORES (MAS DE 20 GL)</t>
        </is>
      </c>
      <c r="B163" t="n">
        <v>13</v>
      </c>
      <c r="C163" t="inlineStr">
        <is>
          <t>8410337026086</t>
        </is>
      </c>
      <c r="D163" t="inlineStr">
        <is>
          <t xml:space="preserve">BRANDY SOLERA ALMA DE GRAN RESERVA MAGNO 700 ML. </t>
        </is>
      </c>
      <c r="E163" t="n">
        <v>6</v>
      </c>
      <c r="F163" t="inlineStr">
        <is>
          <t>Automatico</t>
        </is>
      </c>
      <c r="G163" t="n">
        <v>0</v>
      </c>
      <c r="H163" t="n">
        <v>0</v>
      </c>
      <c r="I163" t="n">
        <v>0</v>
      </c>
      <c r="J163" t="n">
        <v>6</v>
      </c>
      <c r="K163" t="inlineStr">
        <is>
          <t>MAGNO</t>
        </is>
      </c>
      <c r="L163" t="n">
        <v>0</v>
      </c>
      <c r="M163" t="n">
        <v>0</v>
      </c>
      <c r="N163" t="n">
        <v>0</v>
      </c>
      <c r="O163" t="n">
        <v>0</v>
      </c>
      <c r="P163" t="n">
        <v>8</v>
      </c>
      <c r="Q163" t="n">
        <v>2</v>
      </c>
      <c r="R163" t="n">
        <v>2</v>
      </c>
      <c r="S163" t="n">
        <v>2</v>
      </c>
      <c r="T163">
        <f>IF( S163&lt;=0,0,IF( E163+I163 &gt;= MAX((S163/30)*U163, S163*1.2), 0, CEILING( (MAX((S163/30)*U163, S163*1.2) - (E163+I163)) / J163, 1 ) * J163 ) ) ))</f>
        <v/>
      </c>
      <c r="U163" t="n">
        <v>22</v>
      </c>
    </row>
    <row r="164">
      <c r="A164" t="inlineStr">
        <is>
          <t>CERVEZA</t>
        </is>
      </c>
      <c r="B164" t="n">
        <v>114</v>
      </c>
      <c r="C164" t="inlineStr">
        <is>
          <t>7501064192746</t>
        </is>
      </c>
      <c r="D164" t="inlineStr">
        <is>
          <t xml:space="preserve">CERVEZA OSCURA VIENNA VICTORIA 355 ML. </t>
        </is>
      </c>
      <c r="E164" t="n">
        <v>7</v>
      </c>
      <c r="F164" t="inlineStr">
        <is>
          <t>Automatico</t>
        </is>
      </c>
      <c r="G164" t="n">
        <v>0.33</v>
      </c>
      <c r="H164" t="n">
        <v>21.21</v>
      </c>
      <c r="I164" t="n">
        <v>6</v>
      </c>
      <c r="J164" t="n">
        <v>1</v>
      </c>
      <c r="K164" t="inlineStr">
        <is>
          <t>VICTORIA</t>
        </is>
      </c>
      <c r="L164" t="n">
        <v>0.787878787878789</v>
      </c>
      <c r="M164" t="n">
        <v>0.2600000000000003</v>
      </c>
      <c r="N164" t="n">
        <v>0</v>
      </c>
      <c r="O164" t="n">
        <v>0</v>
      </c>
      <c r="P164" t="n">
        <v>87</v>
      </c>
      <c r="Q164" t="n">
        <v>117</v>
      </c>
      <c r="R164" t="n">
        <v>4</v>
      </c>
      <c r="S164" t="n">
        <v>8</v>
      </c>
      <c r="T164">
        <f>IF( S164&lt;=0,0,IF( E164+I164 &gt;= MAX((S164/30)*U164, S164*1.2), 0, CEILING( (MAX((S164/30)*U164, S164*1.2) - (E164+I164)) / J164, 1 ) * J164 ) ) ))</f>
        <v/>
      </c>
      <c r="U164" t="n">
        <v>22</v>
      </c>
    </row>
    <row r="165">
      <c r="A165" t="inlineStr">
        <is>
          <t>VINOS Y LICORES (MAS DE 20 GL)</t>
        </is>
      </c>
      <c r="B165" t="n">
        <v>13</v>
      </c>
      <c r="C165" t="inlineStr">
        <is>
          <t>5010314309862</t>
        </is>
      </c>
      <c r="D165" t="inlineStr">
        <is>
          <t xml:space="preserve">WHISKY SINGLE MALT ESCOCES 18 AÑOS DOUBLE CASK MACALLAN 700 ML. </t>
        </is>
      </c>
      <c r="E165" t="n">
        <v>6</v>
      </c>
      <c r="F165" t="inlineStr">
        <is>
          <t>Automatico</t>
        </is>
      </c>
      <c r="G165" t="n">
        <v>0.05</v>
      </c>
      <c r="H165" t="n">
        <v>120</v>
      </c>
      <c r="I165" t="n">
        <v>0</v>
      </c>
      <c r="J165" t="n">
        <v>6</v>
      </c>
      <c r="K165" t="inlineStr">
        <is>
          <t>MACALLAN</t>
        </is>
      </c>
      <c r="L165" t="n">
        <v>0</v>
      </c>
      <c r="M165" t="n">
        <v>0</v>
      </c>
      <c r="N165" t="n">
        <v>0</v>
      </c>
      <c r="O165" t="n">
        <v>0</v>
      </c>
      <c r="P165" t="n">
        <v>14</v>
      </c>
      <c r="Q165" t="n">
        <v>13</v>
      </c>
      <c r="R165" t="n">
        <v>3</v>
      </c>
      <c r="S165" t="n">
        <v>6</v>
      </c>
      <c r="T165">
        <f>IF( S165&lt;=0,0,IF( E165+I165 &gt;= MAX((S165/30)*U165, S165*1.2), 0, CEILING( (MAX((S165/30)*U165, S165*1.2) - (E165+I165)) / J165, 1 ) * J165 ) ) ))</f>
        <v/>
      </c>
      <c r="U165" t="n">
        <v>22</v>
      </c>
    </row>
    <row r="166">
      <c r="A166" t="inlineStr">
        <is>
          <t>VINOS Y LICORES (MENOS DE 13 GL)</t>
        </is>
      </c>
      <c r="B166" t="n">
        <v>84</v>
      </c>
      <c r="C166" t="inlineStr">
        <is>
          <t>7501036120296</t>
        </is>
      </c>
      <c r="D166" t="inlineStr">
        <is>
          <t xml:space="preserve">VINO BLANCO CHARDONNAY VALLE REDONDO 4 LT. </t>
        </is>
      </c>
      <c r="E166" t="n">
        <v>10</v>
      </c>
      <c r="F166" t="inlineStr">
        <is>
          <t>Automatico</t>
        </is>
      </c>
      <c r="G166" t="n">
        <v>0</v>
      </c>
      <c r="H166" t="n">
        <v>0</v>
      </c>
      <c r="I166" t="n">
        <v>0</v>
      </c>
      <c r="J166" t="n">
        <v>2</v>
      </c>
      <c r="K166" t="inlineStr">
        <is>
          <t>VALLE REDONDO</t>
        </is>
      </c>
      <c r="L166" t="n">
        <v>0</v>
      </c>
      <c r="M166" t="n">
        <v>0</v>
      </c>
      <c r="N166" t="n">
        <v>0</v>
      </c>
      <c r="O166" t="n">
        <v>0</v>
      </c>
      <c r="P166" t="n">
        <v>2</v>
      </c>
      <c r="Q166" t="n">
        <v>11</v>
      </c>
      <c r="R166" t="n">
        <v>0</v>
      </c>
      <c r="S166" t="n">
        <v>0</v>
      </c>
      <c r="T166">
        <f>IF( S166&lt;=0,0,IF( E166+I166 &gt;= MAX((S166/30)*U166, S166*1.2), 0, CEILING( (MAX((S166/30)*U166, S166*1.2) - (E166+I166)) / J166, 1 ) * J166 ) ) ))</f>
        <v/>
      </c>
      <c r="U166" t="n">
        <v>22</v>
      </c>
    </row>
    <row r="167">
      <c r="A167" t="inlineStr">
        <is>
          <t>VINOS Y LICORES (MENOS DE 13 GL)</t>
        </is>
      </c>
      <c r="B167" t="n">
        <v>84</v>
      </c>
      <c r="C167" t="inlineStr">
        <is>
          <t>8410023016322</t>
        </is>
      </c>
      <c r="D167" t="inlineStr">
        <is>
          <t xml:space="preserve">VINO ESPUMOSO MACABEO/PARELLADA/XARELO VILARNAU 750 ML. </t>
        </is>
      </c>
      <c r="E167" t="n">
        <v>6</v>
      </c>
      <c r="F167" t="inlineStr">
        <is>
          <t>Automatico</t>
        </is>
      </c>
      <c r="G167" t="n">
        <v>0</v>
      </c>
      <c r="H167" t="n">
        <v>0</v>
      </c>
      <c r="I167" t="n">
        <v>0</v>
      </c>
      <c r="J167" t="n">
        <v>6</v>
      </c>
      <c r="K167" t="inlineStr">
        <is>
          <t>VILARNAU</t>
        </is>
      </c>
      <c r="L167" t="n">
        <v>0</v>
      </c>
      <c r="M167" t="n">
        <v>0</v>
      </c>
      <c r="N167" t="n">
        <v>0</v>
      </c>
      <c r="O167" t="n">
        <v>0</v>
      </c>
      <c r="P167" t="n">
        <v>11</v>
      </c>
      <c r="Q167" t="n">
        <v>0</v>
      </c>
      <c r="R167" t="n">
        <v>4</v>
      </c>
      <c r="S167" t="n">
        <v>5</v>
      </c>
      <c r="T167">
        <f>IF( S167&lt;=0,0,IF( E167+I167 &gt;= MAX((S167/30)*U167, S167*1.2), 0, CEILING( (MAX((S167/30)*U167, S167*1.2) - (E167+I167)) / J167, 1 ) * J167 ) ) ))</f>
        <v/>
      </c>
      <c r="U167" t="n">
        <v>22</v>
      </c>
    </row>
    <row r="168">
      <c r="A168" t="inlineStr">
        <is>
          <t>VINOS Y LICORES (DE 13.5 A 20 GL)</t>
        </is>
      </c>
      <c r="B168" t="n">
        <v>90</v>
      </c>
      <c r="C168" t="inlineStr">
        <is>
          <t>828960002731</t>
        </is>
      </c>
      <c r="D168" t="inlineStr">
        <is>
          <t xml:space="preserve">VINO TINTO CABERNET SUAVIGNON 1000 STORIES 750 ML. </t>
        </is>
      </c>
      <c r="E168" t="n">
        <v>6</v>
      </c>
      <c r="F168" t="inlineStr">
        <is>
          <t>Automatico</t>
        </is>
      </c>
      <c r="G168" t="n">
        <v>0.28</v>
      </c>
      <c r="H168" t="n">
        <v>21.42</v>
      </c>
      <c r="I168" t="n">
        <v>6</v>
      </c>
      <c r="J168" t="n">
        <v>6</v>
      </c>
      <c r="K168" t="inlineStr">
        <is>
          <t>1000 STORIES</t>
        </is>
      </c>
      <c r="L168" t="n">
        <v>0.571428571428573</v>
      </c>
      <c r="M168" t="n">
        <v>0.1600000000000004</v>
      </c>
      <c r="N168" t="n">
        <v>0</v>
      </c>
      <c r="O168" t="n">
        <v>0</v>
      </c>
      <c r="P168" t="n">
        <v>53</v>
      </c>
      <c r="Q168" t="n">
        <v>16</v>
      </c>
      <c r="R168" t="n">
        <v>0</v>
      </c>
      <c r="S168" t="n">
        <v>6</v>
      </c>
      <c r="T168">
        <f>IF( S168&lt;=0,0,IF( E168+I168 &gt;= MAX((S168/30)*U168, S168*1.2), 0, CEILING( (MAX((S168/30)*U168, S168*1.2) - (E168+I168)) / J168, 1 ) * J168 ) ) ))</f>
        <v/>
      </c>
      <c r="U168" t="n">
        <v>22</v>
      </c>
    </row>
    <row r="169">
      <c r="A169" t="inlineStr">
        <is>
          <t>VINOS Y LICORES (DE 13.5 A 20 GL)</t>
        </is>
      </c>
      <c r="B169" t="n">
        <v>90</v>
      </c>
      <c r="C169" t="inlineStr">
        <is>
          <t>8437005922068</t>
        </is>
      </c>
      <c r="D169" t="inlineStr">
        <is>
          <t xml:space="preserve">VINO TINTO TEMPRANILLO MATARROMERA 1500 ML. </t>
        </is>
      </c>
      <c r="E169" t="n">
        <v>11</v>
      </c>
      <c r="F169" t="inlineStr">
        <is>
          <t>Automatico</t>
        </is>
      </c>
      <c r="G169" t="n">
        <v>0</v>
      </c>
      <c r="H169" t="n">
        <v>0</v>
      </c>
      <c r="I169" t="n">
        <v>0</v>
      </c>
      <c r="J169" t="n">
        <v>1</v>
      </c>
      <c r="K169" t="inlineStr">
        <is>
          <t>MATARROMERA</t>
        </is>
      </c>
      <c r="L169" t="n">
        <v>0</v>
      </c>
      <c r="M169" t="n">
        <v>0</v>
      </c>
      <c r="N169" t="n">
        <v>0</v>
      </c>
      <c r="O169" t="n">
        <v>0</v>
      </c>
      <c r="P169" t="n">
        <v>4</v>
      </c>
      <c r="Q169" t="n">
        <v>0</v>
      </c>
      <c r="R169" t="n">
        <v>0</v>
      </c>
      <c r="S169" t="n">
        <v>0</v>
      </c>
      <c r="T169">
        <f>IF( S169&lt;=0,0,IF( E169+I169 &gt;= MAX((S169/30)*U169, S169*1.2), 0, CEILING( (MAX((S169/30)*U169, S169*1.2) - (E169+I169)) / J169, 1 ) * J169 ) ) ))</f>
        <v/>
      </c>
      <c r="U169" t="n">
        <v>22</v>
      </c>
    </row>
    <row r="170">
      <c r="A170" t="inlineStr">
        <is>
          <t>VINOS Y LICORES (MAS DE 20 GL)</t>
        </is>
      </c>
      <c r="B170" t="n">
        <v>13</v>
      </c>
      <c r="C170" t="inlineStr">
        <is>
          <t>744607006972</t>
        </is>
      </c>
      <c r="D170" t="inlineStr">
        <is>
          <t xml:space="preserve">TEQUILA CRISTALINO REPOSADO 100% AGAVE  EL JIMADOR 700 ML. </t>
        </is>
      </c>
      <c r="E170" t="n">
        <v>6</v>
      </c>
      <c r="F170" t="inlineStr">
        <is>
          <t>Automatico</t>
        </is>
      </c>
      <c r="G170" t="n">
        <v>0.28</v>
      </c>
      <c r="H170" t="n">
        <v>21.42</v>
      </c>
      <c r="I170" t="n">
        <v>6</v>
      </c>
      <c r="J170" t="n">
        <v>6</v>
      </c>
      <c r="K170" t="inlineStr">
        <is>
          <t>EL JIMADOR</t>
        </is>
      </c>
      <c r="L170" t="n">
        <v>0.571428571428573</v>
      </c>
      <c r="M170" t="n">
        <v>0.1600000000000004</v>
      </c>
      <c r="N170" t="n">
        <v>0</v>
      </c>
      <c r="O170" t="n">
        <v>0</v>
      </c>
      <c r="P170" t="n">
        <v>24</v>
      </c>
      <c r="Q170" t="n">
        <v>16</v>
      </c>
      <c r="R170" t="n">
        <v>5</v>
      </c>
      <c r="S170" t="n">
        <v>5</v>
      </c>
      <c r="T170">
        <f>IF( S170&lt;=0,0,IF( E170+I170 &gt;= MAX((S170/30)*U170, S170*1.2), 0, CEILING( (MAX((S170/30)*U170, S170*1.2) - (E170+I170)) / J170, 1 ) * J170 ) ) ))</f>
        <v/>
      </c>
      <c r="U170" t="n">
        <v>22</v>
      </c>
    </row>
    <row r="171">
      <c r="A171" t="inlineStr">
        <is>
          <t>BEBIDAS ALCOHOLICAS</t>
        </is>
      </c>
      <c r="B171" t="n">
        <v>319</v>
      </c>
      <c r="C171" t="inlineStr">
        <is>
          <t>764009051141</t>
        </is>
      </c>
      <c r="D171" t="inlineStr">
        <is>
          <t xml:space="preserve">BEBIDA PREPARADA MIX 6 PACK SMIRNOFF 2130 ML. </t>
        </is>
      </c>
      <c r="E171" t="n">
        <v>8</v>
      </c>
      <c r="F171" t="inlineStr">
        <is>
          <t>Automatico</t>
        </is>
      </c>
      <c r="G171" t="n">
        <v>0</v>
      </c>
      <c r="H171" t="n">
        <v>0</v>
      </c>
      <c r="I171" t="n">
        <v>0</v>
      </c>
      <c r="J171" t="n">
        <v>4</v>
      </c>
      <c r="K171" t="inlineStr">
        <is>
          <t>SMIRNOFF</t>
        </is>
      </c>
      <c r="L171" t="n">
        <v>0</v>
      </c>
      <c r="M171" t="n">
        <v>0</v>
      </c>
      <c r="N171" t="n">
        <v>0</v>
      </c>
      <c r="O171" t="n">
        <v>0</v>
      </c>
      <c r="P171" t="n">
        <v>148</v>
      </c>
      <c r="Q171" t="n">
        <v>30</v>
      </c>
      <c r="R171" t="n">
        <v>3</v>
      </c>
      <c r="S171" t="n">
        <v>11</v>
      </c>
      <c r="T171">
        <f>IF( S171&lt;=0,0,IF( E171+I171 &gt;= MAX((S171/30)*U171, S171*1.2), 0, CEILING( (MAX((S171/30)*U171, S171*1.2) - (E171+I171)) / J171, 1 ) * J171 ) ) ))</f>
        <v/>
      </c>
      <c r="U171" t="n">
        <v>22</v>
      </c>
    </row>
    <row r="172">
      <c r="A172" t="inlineStr">
        <is>
          <t>VINOS Y LICORES (MENOS DE 13 GL)</t>
        </is>
      </c>
      <c r="B172" t="n">
        <v>84</v>
      </c>
      <c r="C172" t="inlineStr">
        <is>
          <t>656676220190</t>
        </is>
      </c>
      <c r="D172" t="inlineStr">
        <is>
          <t xml:space="preserve">VINO TINTO MALBEC/MERLOT MONTE XANIC 750 ML. </t>
        </is>
      </c>
      <c r="E172" t="n">
        <v>12</v>
      </c>
      <c r="F172" t="inlineStr">
        <is>
          <t>Automatico</t>
        </is>
      </c>
      <c r="G172" t="n">
        <v>0</v>
      </c>
      <c r="H172" t="n">
        <v>0</v>
      </c>
      <c r="I172" t="n">
        <v>0</v>
      </c>
      <c r="J172" t="n">
        <v>12</v>
      </c>
      <c r="K172" t="inlineStr">
        <is>
          <t>MONTE XANIC</t>
        </is>
      </c>
      <c r="L172" t="n">
        <v>0</v>
      </c>
      <c r="M172" t="n">
        <v>0</v>
      </c>
      <c r="N172" t="n">
        <v>0</v>
      </c>
      <c r="O172" t="n">
        <v>0</v>
      </c>
      <c r="P172" t="n">
        <v>48</v>
      </c>
      <c r="Q172" t="n">
        <v>30</v>
      </c>
      <c r="R172" t="n">
        <v>0</v>
      </c>
      <c r="S172" t="n">
        <v>0</v>
      </c>
      <c r="T172">
        <f>IF( S172&lt;=0,0,IF( E172+I172 &gt;= MAX((S172/30)*U172, S172*1.2), 0, CEILING( (MAX((S172/30)*U172, S172*1.2) - (E172+I172)) / J172, 1 ) * J172 ) ) ))</f>
        <v/>
      </c>
      <c r="U172" t="n">
        <v>22</v>
      </c>
    </row>
    <row r="173">
      <c r="A173" t="inlineStr">
        <is>
          <t>VINOS Y LICORES (MAS DE 20 GL)</t>
        </is>
      </c>
      <c r="B173" t="n">
        <v>13</v>
      </c>
      <c r="C173" t="inlineStr">
        <is>
          <t>3018300000245</t>
        </is>
      </c>
      <c r="D173" t="inlineStr">
        <is>
          <t xml:space="preserve">LICOR DE NARANJA Y COGNAC  GRAND MARNIER 700 ML. </t>
        </is>
      </c>
      <c r="E173" t="n">
        <v>12</v>
      </c>
      <c r="F173" t="inlineStr">
        <is>
          <t>Automatico</t>
        </is>
      </c>
      <c r="G173" t="n">
        <v>0</v>
      </c>
      <c r="H173" t="n">
        <v>0</v>
      </c>
      <c r="I173" t="n">
        <v>0</v>
      </c>
      <c r="J173" t="n">
        <v>12</v>
      </c>
      <c r="K173" t="inlineStr">
        <is>
          <t>GRAND MARNIER</t>
        </is>
      </c>
      <c r="L173" t="n">
        <v>0</v>
      </c>
      <c r="M173" t="n">
        <v>0</v>
      </c>
      <c r="N173" t="n">
        <v>0</v>
      </c>
      <c r="O173" t="n">
        <v>0</v>
      </c>
      <c r="P173" t="n">
        <v>59</v>
      </c>
      <c r="Q173" t="n">
        <v>62</v>
      </c>
      <c r="R173" t="n">
        <v>0</v>
      </c>
      <c r="S173" t="n">
        <v>0</v>
      </c>
      <c r="T173">
        <f>IF( S173&lt;=0,0,IF( E173+I173 &gt;= MAX((S173/30)*U173, S173*1.2), 0, CEILING( (MAX((S173/30)*U173, S173*1.2) - (E173+I173)) / J173, 1 ) * J173 ) ) ))</f>
        <v/>
      </c>
      <c r="U173" t="n">
        <v>22</v>
      </c>
    </row>
    <row r="174">
      <c r="A174" t="inlineStr">
        <is>
          <t>VINOS Y LICORES (DE 13.5 A 20 GL)</t>
        </is>
      </c>
      <c r="B174" t="n">
        <v>90</v>
      </c>
      <c r="C174" t="inlineStr">
        <is>
          <t>5602840010000</t>
        </is>
      </c>
      <c r="D174" t="inlineStr">
        <is>
          <t xml:space="preserve">OPORTO TAWNY  NIEPOORT 750 ML. </t>
        </is>
      </c>
      <c r="E174" t="n">
        <v>12</v>
      </c>
      <c r="F174" t="inlineStr">
        <is>
          <t>Automatico</t>
        </is>
      </c>
      <c r="G174" t="n">
        <v>0</v>
      </c>
      <c r="H174" t="n">
        <v>0</v>
      </c>
      <c r="I174" t="n">
        <v>0</v>
      </c>
      <c r="J174" t="n">
        <v>6</v>
      </c>
      <c r="K174" t="inlineStr">
        <is>
          <t>NIEPOORT</t>
        </is>
      </c>
      <c r="L174" t="n">
        <v>0</v>
      </c>
      <c r="M174" t="n">
        <v>0</v>
      </c>
      <c r="N174" t="n">
        <v>0</v>
      </c>
      <c r="O174" t="n">
        <v>0</v>
      </c>
      <c r="P174" t="n">
        <v>3</v>
      </c>
      <c r="Q174" t="n">
        <v>0</v>
      </c>
      <c r="R174" t="n">
        <v>0</v>
      </c>
      <c r="S174" t="n">
        <v>0</v>
      </c>
      <c r="T174">
        <f>IF( S174&lt;=0,0,IF( E174+I174 &gt;= MAX((S174/30)*U174, S174*1.2), 0, CEILING( (MAX((S174/30)*U174, S174*1.2) - (E174+I174)) / J174, 1 ) * J174 ) ) ))</f>
        <v/>
      </c>
      <c r="U174" t="n">
        <v>36</v>
      </c>
    </row>
    <row r="175">
      <c r="A175" t="inlineStr">
        <is>
          <t>VINOS Y LICORES (MENOS DE 13 GL)</t>
        </is>
      </c>
      <c r="B175" t="n">
        <v>84</v>
      </c>
      <c r="C175" t="inlineStr">
        <is>
          <t>4000731022568</t>
        </is>
      </c>
      <c r="D175" t="inlineStr">
        <is>
          <t xml:space="preserve">VINO BLANCO BACCUS KABINETT FRANCONIA 750 ML. </t>
        </is>
      </c>
      <c r="E175" t="n">
        <v>12</v>
      </c>
      <c r="F175" t="inlineStr">
        <is>
          <t>Automatico</t>
        </is>
      </c>
      <c r="G175" t="n">
        <v>0</v>
      </c>
      <c r="H175" t="n">
        <v>0</v>
      </c>
      <c r="I175" t="n">
        <v>0</v>
      </c>
      <c r="J175" t="n">
        <v>6</v>
      </c>
      <c r="K175" t="inlineStr">
        <is>
          <t>FRANCONIA</t>
        </is>
      </c>
      <c r="L175" t="n">
        <v>0</v>
      </c>
      <c r="M175" t="n">
        <v>0</v>
      </c>
      <c r="N175" t="n">
        <v>0</v>
      </c>
      <c r="O175" t="n">
        <v>0</v>
      </c>
      <c r="P175" t="n">
        <v>0</v>
      </c>
      <c r="Q175" t="n">
        <v>8</v>
      </c>
      <c r="R175" t="n">
        <v>0</v>
      </c>
      <c r="S175" t="n">
        <v>0</v>
      </c>
      <c r="T175">
        <f>IF( S175&lt;=0,0,IF( E175+I175 &gt;= MAX((S175/30)*U175, S175*1.2), 0, CEILING( (MAX((S175/30)*U175, S175*1.2) - (E175+I175)) / J175, 1 ) * J175 ) ) ))</f>
        <v/>
      </c>
      <c r="U175" t="n">
        <v>22</v>
      </c>
    </row>
    <row r="176">
      <c r="A176" t="inlineStr">
        <is>
          <t>VINOS Y LICORES (MAS DE 20 GL)</t>
        </is>
      </c>
      <c r="B176" t="n">
        <v>13</v>
      </c>
      <c r="C176" t="inlineStr">
        <is>
          <t>7501233711990</t>
        </is>
      </c>
      <c r="D176" t="inlineStr">
        <is>
          <t xml:space="preserve">TEQUILA AÑEJO CRISTALINO  EL DESTILADOR 750 ML. </t>
        </is>
      </c>
      <c r="E176" t="n">
        <v>12</v>
      </c>
      <c r="F176" t="inlineStr">
        <is>
          <t>Automatico</t>
        </is>
      </c>
      <c r="G176" t="n">
        <v>0</v>
      </c>
      <c r="H176" t="n">
        <v>0</v>
      </c>
      <c r="I176" t="n">
        <v>0</v>
      </c>
      <c r="J176" t="n">
        <v>6</v>
      </c>
      <c r="K176" t="inlineStr">
        <is>
          <t>EL DESTILADOR</t>
        </is>
      </c>
      <c r="L176" t="n">
        <v>0</v>
      </c>
      <c r="M176" t="n">
        <v>0</v>
      </c>
      <c r="N176" t="n">
        <v>0</v>
      </c>
      <c r="O176" t="n">
        <v>0</v>
      </c>
      <c r="P176" t="n">
        <v>4</v>
      </c>
      <c r="Q176" t="n">
        <v>6</v>
      </c>
      <c r="R176" t="n">
        <v>0</v>
      </c>
      <c r="S176" t="n">
        <v>0</v>
      </c>
      <c r="T176">
        <f>IF( S176&lt;=0,0,IF( E176+I176 &gt;= MAX((S176/30)*U176, S176*1.2), 0, CEILING( (MAX((S176/30)*U176, S176*1.2) - (E176+I176)) / J176, 1 ) * J176 ) ) ))</f>
        <v/>
      </c>
      <c r="U176" t="n">
        <v>36</v>
      </c>
    </row>
    <row r="177">
      <c r="A177" t="inlineStr">
        <is>
          <t>VINOS Y LICORES (MENOS DE 13 GL)</t>
        </is>
      </c>
      <c r="B177" t="n">
        <v>84</v>
      </c>
      <c r="C177" t="inlineStr">
        <is>
          <t>5608527001651</t>
        </is>
      </c>
      <c r="D177" t="inlineStr">
        <is>
          <t xml:space="preserve">VINO TINTO BLEND FAZENDA VELHA 750 ML. </t>
        </is>
      </c>
      <c r="E177" t="n">
        <v>12</v>
      </c>
      <c r="F177" t="inlineStr">
        <is>
          <t>Automatico</t>
        </is>
      </c>
      <c r="G177" t="n">
        <v>0</v>
      </c>
      <c r="H177" t="n">
        <v>0</v>
      </c>
      <c r="I177" t="n">
        <v>0</v>
      </c>
      <c r="J177" t="n">
        <v>6</v>
      </c>
      <c r="K177" t="inlineStr">
        <is>
          <t>FAZENDA VELHA</t>
        </is>
      </c>
      <c r="L177" t="n">
        <v>0</v>
      </c>
      <c r="M177" t="n">
        <v>0</v>
      </c>
      <c r="N177" t="n">
        <v>0</v>
      </c>
      <c r="O177" t="n">
        <v>0</v>
      </c>
      <c r="P177" t="n">
        <v>12</v>
      </c>
      <c r="Q177" t="n">
        <v>10</v>
      </c>
      <c r="R177" t="n">
        <v>0</v>
      </c>
      <c r="S177" t="n">
        <v>0</v>
      </c>
      <c r="T177">
        <f>IF( S177&lt;=0,0,IF( E177+I177 &gt;= MAX((S177/30)*U177, S177*1.2), 0, CEILING( (MAX((S177/30)*U177, S177*1.2) - (E177+I177)) / J177, 1 ) * J177 ) ) ))</f>
        <v/>
      </c>
      <c r="U177" t="n">
        <v>36</v>
      </c>
    </row>
    <row r="178">
      <c r="A178" t="inlineStr">
        <is>
          <t>VINOS Y LICORES (MENOS DE 13 GL)</t>
        </is>
      </c>
      <c r="B178" t="n">
        <v>84</v>
      </c>
      <c r="C178" t="inlineStr">
        <is>
          <t>8410113005793</t>
        </is>
      </c>
      <c r="D178" t="inlineStr">
        <is>
          <t xml:space="preserve">VINO ROSADO ESPUMOSO PAÍS ESTELADO 750 ML. </t>
        </is>
      </c>
      <c r="E178" t="n">
        <v>12</v>
      </c>
      <c r="F178" t="inlineStr">
        <is>
          <t>Automatico</t>
        </is>
      </c>
      <c r="G178" t="n">
        <v>0</v>
      </c>
      <c r="H178" t="n">
        <v>0</v>
      </c>
      <c r="I178" t="n">
        <v>0</v>
      </c>
      <c r="J178" t="n">
        <v>6</v>
      </c>
      <c r="K178" t="inlineStr">
        <is>
          <t>ESTELADO</t>
        </is>
      </c>
      <c r="L178" t="n">
        <v>0</v>
      </c>
      <c r="M178" t="n">
        <v>0</v>
      </c>
      <c r="N178" t="n">
        <v>0</v>
      </c>
      <c r="O178" t="n">
        <v>0</v>
      </c>
      <c r="P178" t="n">
        <v>1</v>
      </c>
      <c r="Q178" t="n">
        <v>4</v>
      </c>
      <c r="R178" t="n">
        <v>0</v>
      </c>
      <c r="S178" t="n">
        <v>0</v>
      </c>
      <c r="T178">
        <f>IF( S178&lt;=0,0,IF( E178+I178 &gt;= MAX((S178/30)*U178, S178*1.2), 0, CEILING( (MAX((S178/30)*U178, S178*1.2) - (E178+I178)) / J178, 1 ) * J178 ) ) ))</f>
        <v/>
      </c>
      <c r="U178" t="n">
        <v>22</v>
      </c>
    </row>
    <row r="179">
      <c r="A179" t="inlineStr">
        <is>
          <t>VINOS Y LICORES (MAS DE 20 GL)</t>
        </is>
      </c>
      <c r="B179" t="n">
        <v>13</v>
      </c>
      <c r="C179" t="inlineStr">
        <is>
          <t>8437004142580</t>
        </is>
      </c>
      <c r="D179" t="inlineStr">
        <is>
          <t xml:space="preserve">GINEBRA STRAWBERRY DISTILLED GIN PUERTO DE INDIAS 750 ML. </t>
        </is>
      </c>
      <c r="E179" t="n">
        <v>12</v>
      </c>
      <c r="F179" t="inlineStr">
        <is>
          <t>Automatico</t>
        </is>
      </c>
      <c r="G179" t="n">
        <v>0</v>
      </c>
      <c r="H179" t="n">
        <v>0</v>
      </c>
      <c r="I179" t="n">
        <v>0</v>
      </c>
      <c r="J179" t="n">
        <v>6</v>
      </c>
      <c r="K179" t="inlineStr">
        <is>
          <t>PUERTO DE INDIAS</t>
        </is>
      </c>
      <c r="L179" t="n">
        <v>0</v>
      </c>
      <c r="M179" t="n">
        <v>0</v>
      </c>
      <c r="N179" t="n">
        <v>0</v>
      </c>
      <c r="O179" t="n">
        <v>0</v>
      </c>
      <c r="P179" t="n">
        <v>4</v>
      </c>
      <c r="Q179" t="n">
        <v>5</v>
      </c>
      <c r="R179" t="n">
        <v>0</v>
      </c>
      <c r="S179" t="n">
        <v>0</v>
      </c>
      <c r="T179">
        <f>IF( S179&lt;=0,0,IF( E179+I179 &gt;= MAX((S179/30)*U179, S179*1.2), 0, CEILING( (MAX((S179/30)*U179, S179*1.2) - (E179+I179)) / J179, 1 ) * J179 ) ) ))</f>
        <v/>
      </c>
      <c r="U179" t="n">
        <v>22</v>
      </c>
    </row>
    <row r="180">
      <c r="A180" t="inlineStr">
        <is>
          <t>VINOS Y LICORES (MENOS DE 13 GL)</t>
        </is>
      </c>
      <c r="B180" t="n">
        <v>84</v>
      </c>
      <c r="C180" t="inlineStr">
        <is>
          <t>7790975001487</t>
        </is>
      </c>
      <c r="D180" t="inlineStr">
        <is>
          <t xml:space="preserve">VINO TINTO MALBEC TERRAZAS DE LOS ANDES 750 ML. </t>
        </is>
      </c>
      <c r="E180" t="n">
        <v>12</v>
      </c>
      <c r="F180" t="inlineStr">
        <is>
          <t>Automatico</t>
        </is>
      </c>
      <c r="G180" t="n">
        <v>0</v>
      </c>
      <c r="H180" t="n">
        <v>0</v>
      </c>
      <c r="I180" t="n">
        <v>0</v>
      </c>
      <c r="J180" t="n">
        <v>6</v>
      </c>
      <c r="K180" t="inlineStr">
        <is>
          <t>TERRAZAS DE LOS ANDES</t>
        </is>
      </c>
      <c r="L180" t="n">
        <v>0</v>
      </c>
      <c r="M180" t="n">
        <v>0</v>
      </c>
      <c r="N180" t="n">
        <v>0</v>
      </c>
      <c r="O180" t="n">
        <v>0</v>
      </c>
      <c r="P180" t="n">
        <v>9</v>
      </c>
      <c r="Q180" t="n">
        <v>22</v>
      </c>
      <c r="R180" t="n">
        <v>0</v>
      </c>
      <c r="S180" t="n">
        <v>0</v>
      </c>
      <c r="T180">
        <f>IF( S180&lt;=0,0,IF( E180+I180 &gt;= MAX((S180/30)*U180, S180*1.2), 0, CEILING( (MAX((S180/30)*U180, S180*1.2) - (E180+I180)) / J180, 1 ) * J180 ) ) ))</f>
        <v/>
      </c>
      <c r="U180" t="n">
        <v>36</v>
      </c>
    </row>
    <row r="181">
      <c r="A181" t="inlineStr">
        <is>
          <t>VINOS Y LICORES (DE 13.5 A 20 GL)</t>
        </is>
      </c>
      <c r="B181" t="n">
        <v>90</v>
      </c>
      <c r="C181" t="inlineStr">
        <is>
          <t>8410113063120</t>
        </is>
      </c>
      <c r="D181" t="inlineStr">
        <is>
          <t xml:space="preserve">VINO TINTO CABERNET SAUVIGNON TORRES 750 ML. </t>
        </is>
      </c>
      <c r="E181" t="n">
        <v>12</v>
      </c>
      <c r="F181" t="inlineStr">
        <is>
          <t>Automatico</t>
        </is>
      </c>
      <c r="G181" t="n">
        <v>0</v>
      </c>
      <c r="H181" t="n">
        <v>0</v>
      </c>
      <c r="I181" t="n">
        <v>0</v>
      </c>
      <c r="J181" t="n">
        <v>6</v>
      </c>
      <c r="K181" t="inlineStr">
        <is>
          <t>TORRES</t>
        </is>
      </c>
      <c r="L181" t="n">
        <v>0</v>
      </c>
      <c r="M181" t="n">
        <v>0</v>
      </c>
      <c r="N181" t="n">
        <v>0</v>
      </c>
      <c r="O181" t="n">
        <v>0</v>
      </c>
      <c r="P181" t="n">
        <v>0</v>
      </c>
      <c r="Q181" t="n">
        <v>0</v>
      </c>
      <c r="R181" t="n">
        <v>0</v>
      </c>
      <c r="S181" t="n">
        <v>0</v>
      </c>
      <c r="T181">
        <f>IF( S181&lt;=0,0,IF( E181+I181 &gt;= MAX((S181/30)*U181, S181*1.2), 0, CEILING( (MAX((S181/30)*U181, S181*1.2) - (E181+I181)) / J181, 1 ) * J181 ) ) ))</f>
        <v/>
      </c>
      <c r="U181" t="n">
        <v>22</v>
      </c>
    </row>
    <row r="182">
      <c r="A182" t="inlineStr">
        <is>
          <t>VINOS Y LICORES (MAS DE 20 GL)</t>
        </is>
      </c>
      <c r="B182" t="n">
        <v>13</v>
      </c>
      <c r="C182" t="inlineStr">
        <is>
          <t>5013967015401</t>
        </is>
      </c>
      <c r="D182" t="inlineStr">
        <is>
          <t xml:space="preserve">WHISKY SINGLE MALT SHERRY CASK TAMNAVULIN 700 ML. </t>
        </is>
      </c>
      <c r="E182" t="n">
        <v>12</v>
      </c>
      <c r="F182" t="inlineStr">
        <is>
          <t>Automatico</t>
        </is>
      </c>
      <c r="G182" t="n">
        <v>0</v>
      </c>
      <c r="H182" t="n">
        <v>0</v>
      </c>
      <c r="I182" t="n">
        <v>0</v>
      </c>
      <c r="J182" t="n">
        <v>6</v>
      </c>
      <c r="K182" t="inlineStr">
        <is>
          <t>TAMNAVULIN</t>
        </is>
      </c>
      <c r="L182" t="n">
        <v>0</v>
      </c>
      <c r="M182" t="n">
        <v>0</v>
      </c>
      <c r="N182" t="n">
        <v>0</v>
      </c>
      <c r="O182" t="n">
        <v>0</v>
      </c>
      <c r="P182" t="n">
        <v>3</v>
      </c>
      <c r="Q182" t="n">
        <v>3</v>
      </c>
      <c r="R182" t="n">
        <v>0</v>
      </c>
      <c r="S182" t="n">
        <v>0</v>
      </c>
      <c r="T182">
        <f>IF( S182&lt;=0,0,IF( E182+I182 &gt;= MAX((S182/30)*U182, S182*1.2), 0, CEILING( (MAX((S182/30)*U182, S182*1.2) - (E182+I182)) / J182, 1 ) * J182 ) ) ))</f>
        <v/>
      </c>
      <c r="U182" t="n">
        <v>22</v>
      </c>
    </row>
    <row r="183">
      <c r="A183" t="inlineStr">
        <is>
          <t>VINOS Y LICORES (MAS DE 20 GL)</t>
        </is>
      </c>
      <c r="B183" t="n">
        <v>13</v>
      </c>
      <c r="C183" t="inlineStr">
        <is>
          <t>5010494918748</t>
        </is>
      </c>
      <c r="D183" t="inlineStr">
        <is>
          <t xml:space="preserve">WHISKY SINGLE MALT ESCOCES NECTAR D OR 12 AÑOS GLENMORANGIE 750 ML. </t>
        </is>
      </c>
      <c r="E183" t="n">
        <v>12</v>
      </c>
      <c r="F183" t="inlineStr">
        <is>
          <t>Automatico</t>
        </is>
      </c>
      <c r="G183" t="n">
        <v>0</v>
      </c>
      <c r="H183" t="n">
        <v>0</v>
      </c>
      <c r="I183" t="n">
        <v>0</v>
      </c>
      <c r="J183" t="n">
        <v>6</v>
      </c>
      <c r="K183" t="inlineStr">
        <is>
          <t>GLENMORANGIE</t>
        </is>
      </c>
      <c r="L183" t="n">
        <v>0</v>
      </c>
      <c r="M183" t="n">
        <v>0</v>
      </c>
      <c r="N183" t="n">
        <v>0</v>
      </c>
      <c r="O183" t="n">
        <v>0</v>
      </c>
      <c r="P183" t="n">
        <v>4</v>
      </c>
      <c r="Q183" t="n">
        <v>5</v>
      </c>
      <c r="R183" t="n">
        <v>0</v>
      </c>
      <c r="S183" t="n">
        <v>0</v>
      </c>
      <c r="T183">
        <f>IF( S183&lt;=0,0,IF( E183+I183 &gt;= MAX((S183/30)*U183, S183*1.2), 0, CEILING( (MAX((S183/30)*U183, S183*1.2) - (E183+I183)) / J183, 1 ) * J183 ) ) ))</f>
        <v/>
      </c>
      <c r="U183" t="n">
        <v>36</v>
      </c>
    </row>
    <row r="184">
      <c r="A184" t="inlineStr">
        <is>
          <t>VINOS Y LICORES (MENOS DE 13 GL)</t>
        </is>
      </c>
      <c r="B184" t="n">
        <v>84</v>
      </c>
      <c r="C184" t="inlineStr">
        <is>
          <t>3012963100106</t>
        </is>
      </c>
      <c r="D184" t="inlineStr">
        <is>
          <t xml:space="preserve">VINO TINTO GAMAY ALBERT BICHOT 750 ML. </t>
        </is>
      </c>
      <c r="E184" t="n">
        <v>12</v>
      </c>
      <c r="F184" t="inlineStr">
        <is>
          <t>Automatico</t>
        </is>
      </c>
      <c r="G184" t="n">
        <v>0</v>
      </c>
      <c r="H184" t="n">
        <v>0</v>
      </c>
      <c r="I184" t="n">
        <v>0</v>
      </c>
      <c r="J184" t="n">
        <v>6</v>
      </c>
      <c r="K184" t="inlineStr">
        <is>
          <t>ALBERT BICHOT</t>
        </is>
      </c>
      <c r="L184" t="n">
        <v>0</v>
      </c>
      <c r="M184" t="n">
        <v>0</v>
      </c>
      <c r="N184" t="n">
        <v>0</v>
      </c>
      <c r="O184" t="n">
        <v>0</v>
      </c>
      <c r="P184" t="n">
        <v>1</v>
      </c>
      <c r="Q184" t="n">
        <v>1</v>
      </c>
      <c r="R184" t="n">
        <v>0</v>
      </c>
      <c r="S184" t="n">
        <v>0</v>
      </c>
      <c r="T184">
        <f>IF( S184&lt;=0,0,IF( E184+I184 &gt;= MAX((S184/30)*U184, S184*1.2), 0, CEILING( (MAX((S184/30)*U184, S184*1.2) - (E184+I184)) / J184, 1 ) * J184 ) ) ))</f>
        <v/>
      </c>
      <c r="U184" t="n">
        <v>22</v>
      </c>
    </row>
    <row r="185">
      <c r="A185" t="inlineStr">
        <is>
          <t>VINOS Y LICORES (MENOS DE 13 GL)</t>
        </is>
      </c>
      <c r="B185" t="n">
        <v>84</v>
      </c>
      <c r="C185" t="inlineStr">
        <is>
          <t>7730429000383</t>
        </is>
      </c>
      <c r="D185" t="inlineStr">
        <is>
          <t xml:space="preserve">VINO TINTO TANNAT ISLA DE LOBOS 750 ML. </t>
        </is>
      </c>
      <c r="E185" t="n">
        <v>12</v>
      </c>
      <c r="F185" t="inlineStr">
        <is>
          <t>Automatico</t>
        </is>
      </c>
      <c r="G185" t="n">
        <v>0</v>
      </c>
      <c r="H185" t="n">
        <v>0</v>
      </c>
      <c r="I185" t="n">
        <v>0</v>
      </c>
      <c r="J185" t="n">
        <v>6</v>
      </c>
      <c r="K185" t="inlineStr">
        <is>
          <t>ISLA DE LOBOS</t>
        </is>
      </c>
      <c r="L185" t="n">
        <v>0</v>
      </c>
      <c r="M185" t="n">
        <v>0</v>
      </c>
      <c r="N185" t="n">
        <v>0</v>
      </c>
      <c r="O185" t="n">
        <v>0</v>
      </c>
      <c r="P185" t="n">
        <v>7</v>
      </c>
      <c r="Q185" t="n">
        <v>6</v>
      </c>
      <c r="R185" t="n">
        <v>0</v>
      </c>
      <c r="S185" t="n">
        <v>0</v>
      </c>
      <c r="T185">
        <f>IF( S185&lt;=0,0,IF( E185+I185 &gt;= MAX((S185/30)*U185, S185*1.2), 0, CEILING( (MAX((S185/30)*U185, S185*1.2) - (E185+I185)) / J185, 1 ) * J185 ) ) ))</f>
        <v/>
      </c>
      <c r="U185" t="n">
        <v>36</v>
      </c>
    </row>
    <row r="186">
      <c r="A186" t="inlineStr">
        <is>
          <t>VINOS Y LICORES (MAS DE 20 GL)</t>
        </is>
      </c>
      <c r="B186" t="n">
        <v>13</v>
      </c>
      <c r="C186" t="inlineStr">
        <is>
          <t>7503027709060</t>
        </is>
      </c>
      <c r="D186" t="inlineStr">
        <is>
          <t xml:space="preserve">WHISKY MEXICANO  ABASOLO 750 ML. </t>
        </is>
      </c>
      <c r="E186" t="n">
        <v>12</v>
      </c>
      <c r="F186" t="inlineStr">
        <is>
          <t>Automatico</t>
        </is>
      </c>
      <c r="G186" t="n">
        <v>0</v>
      </c>
      <c r="H186" t="n">
        <v>0</v>
      </c>
      <c r="I186" t="n">
        <v>0</v>
      </c>
      <c r="J186" t="n">
        <v>6</v>
      </c>
      <c r="K186" t="inlineStr">
        <is>
          <t>ABASOLO</t>
        </is>
      </c>
      <c r="L186" t="n">
        <v>0</v>
      </c>
      <c r="M186" t="n">
        <v>0</v>
      </c>
      <c r="N186" t="n">
        <v>0</v>
      </c>
      <c r="O186" t="n">
        <v>0</v>
      </c>
      <c r="P186" t="n">
        <v>7</v>
      </c>
      <c r="Q186" t="n">
        <v>9</v>
      </c>
      <c r="R186" t="n">
        <v>0</v>
      </c>
      <c r="S186" t="n">
        <v>0</v>
      </c>
      <c r="T186">
        <f>IF( S186&lt;=0,0,IF( E186+I186 &gt;= MAX((S186/30)*U186, S186*1.2), 0, CEILING( (MAX((S186/30)*U186, S186*1.2) - (E186+I186)) / J186, 1 ) * J186 ) ) ))</f>
        <v/>
      </c>
      <c r="U186" t="n">
        <v>22</v>
      </c>
    </row>
    <row r="187">
      <c r="A187" t="inlineStr">
        <is>
          <t>VINOS Y LICORES (MAS DE 20 GL)</t>
        </is>
      </c>
      <c r="B187" t="n">
        <v>13</v>
      </c>
      <c r="C187" t="inlineStr">
        <is>
          <t>8410113000040</t>
        </is>
      </c>
      <c r="D187" t="inlineStr">
        <is>
          <t xml:space="preserve">BRANDY SOLERA 5 AÑOS TORRES 1500 ML. </t>
        </is>
      </c>
      <c r="E187" t="n">
        <v>12</v>
      </c>
      <c r="F187" t="inlineStr">
        <is>
          <t>Automatico</t>
        </is>
      </c>
      <c r="G187" t="n">
        <v>0</v>
      </c>
      <c r="H187" t="n">
        <v>0</v>
      </c>
      <c r="I187" t="n">
        <v>0</v>
      </c>
      <c r="J187" t="n">
        <v>6</v>
      </c>
      <c r="K187" t="inlineStr">
        <is>
          <t>TORRES</t>
        </is>
      </c>
      <c r="L187" t="n">
        <v>0</v>
      </c>
      <c r="M187" t="n">
        <v>0</v>
      </c>
      <c r="N187" t="n">
        <v>0</v>
      </c>
      <c r="O187" t="n">
        <v>0</v>
      </c>
      <c r="P187" t="n">
        <v>2</v>
      </c>
      <c r="Q187" t="n">
        <v>10</v>
      </c>
      <c r="R187" t="n">
        <v>0</v>
      </c>
      <c r="S187" t="n">
        <v>0</v>
      </c>
      <c r="T187">
        <f>IF( S187&lt;=0,0,IF( E187+I187 &gt;= MAX((S187/30)*U187, S187*1.2), 0, CEILING( (MAX((S187/30)*U187, S187*1.2) - (E187+I187)) / J187, 1 ) * J187 ) ) ))</f>
        <v/>
      </c>
      <c r="U187" t="n">
        <v>22</v>
      </c>
    </row>
    <row r="188">
      <c r="A188" t="inlineStr">
        <is>
          <t>VINOS Y LICORES (MAS DE 20 GL)</t>
        </is>
      </c>
      <c r="B188" t="n">
        <v>13</v>
      </c>
      <c r="C188" t="inlineStr">
        <is>
          <t>8410113007520</t>
        </is>
      </c>
      <c r="D188" t="inlineStr">
        <is>
          <t xml:space="preserve">BRANDY 20 AÑOS TORRES 700 ML. </t>
        </is>
      </c>
      <c r="E188" t="n">
        <v>12</v>
      </c>
      <c r="F188" t="inlineStr">
        <is>
          <t>Automatico</t>
        </is>
      </c>
      <c r="G188" t="n">
        <v>0</v>
      </c>
      <c r="H188" t="n">
        <v>0</v>
      </c>
      <c r="I188" t="n">
        <v>0</v>
      </c>
      <c r="J188" t="n">
        <v>6</v>
      </c>
      <c r="K188" t="inlineStr">
        <is>
          <t>TORRES</t>
        </is>
      </c>
      <c r="L188" t="n">
        <v>0</v>
      </c>
      <c r="M188" t="n">
        <v>0</v>
      </c>
      <c r="N188" t="n">
        <v>0</v>
      </c>
      <c r="O188" t="n">
        <v>0</v>
      </c>
      <c r="P188" t="n">
        <v>3</v>
      </c>
      <c r="Q188" t="n">
        <v>7</v>
      </c>
      <c r="R188" t="n">
        <v>0</v>
      </c>
      <c r="S188" t="n">
        <v>0</v>
      </c>
      <c r="T188">
        <f>IF( S188&lt;=0,0,IF( E188+I188 &gt;= MAX((S188/30)*U188, S188*1.2), 0, CEILING( (MAX((S188/30)*U188, S188*1.2) - (E188+I188)) / J188, 1 ) * J188 ) ) ))</f>
        <v/>
      </c>
      <c r="U188" t="n">
        <v>22</v>
      </c>
    </row>
    <row r="189">
      <c r="A189" t="inlineStr">
        <is>
          <t>VINOS Y LICORES (DE 13.5 A 20 GL)</t>
        </is>
      </c>
      <c r="B189" t="n">
        <v>90</v>
      </c>
      <c r="C189" t="inlineStr">
        <is>
          <t>8410113003416</t>
        </is>
      </c>
      <c r="D189" t="inlineStr">
        <is>
          <t xml:space="preserve">VINO TINTO SYRAH TORRES 750 ML. </t>
        </is>
      </c>
      <c r="E189" t="n">
        <v>12</v>
      </c>
      <c r="F189" t="inlineStr">
        <is>
          <t>Automatico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TORRES</t>
        </is>
      </c>
      <c r="L189" t="n">
        <v>0</v>
      </c>
      <c r="M189" t="n">
        <v>0</v>
      </c>
      <c r="N189" t="n">
        <v>0</v>
      </c>
      <c r="O189" t="n">
        <v>0</v>
      </c>
      <c r="P189" t="n">
        <v>5</v>
      </c>
      <c r="Q189" t="n">
        <v>1</v>
      </c>
      <c r="R189" t="n">
        <v>0</v>
      </c>
      <c r="S189" t="n">
        <v>0</v>
      </c>
      <c r="T189">
        <f>IF( S189&lt;=0,0,IF( E189+I189 &gt;= MAX((S189/30)*U189, S189*1.2), 0, CEILING( (MAX((S189/30)*U189, S189*1.2) - (E189+I189)) / J189, 1 ) * J189 ) ) ))</f>
        <v/>
      </c>
      <c r="U189" t="n">
        <v>22</v>
      </c>
    </row>
    <row r="190">
      <c r="A190" t="inlineStr">
        <is>
          <t>VINOS Y LICORES (MAS DE 20 GL)</t>
        </is>
      </c>
      <c r="B190" t="n">
        <v>13</v>
      </c>
      <c r="C190" t="inlineStr">
        <is>
          <t>749787000185</t>
        </is>
      </c>
      <c r="D190" t="inlineStr">
        <is>
          <t xml:space="preserve">TEQUILA REPOSADO 100% AGAVE  CLASICO DE CENTINELA 750 ML. </t>
        </is>
      </c>
      <c r="E190" t="n">
        <v>12</v>
      </c>
      <c r="F190" t="inlineStr">
        <is>
          <t>Automatico</t>
        </is>
      </c>
      <c r="G190" t="n">
        <v>0</v>
      </c>
      <c r="H190" t="n">
        <v>0</v>
      </c>
      <c r="I190" t="n">
        <v>0</v>
      </c>
      <c r="J190" t="n">
        <v>12</v>
      </c>
      <c r="K190" t="inlineStr">
        <is>
          <t>CLASICO DE CENTINELA</t>
        </is>
      </c>
      <c r="L190" t="n">
        <v>0</v>
      </c>
      <c r="M190" t="n">
        <v>0</v>
      </c>
      <c r="N190" t="n">
        <v>0</v>
      </c>
      <c r="O190" t="n">
        <v>0</v>
      </c>
      <c r="P190" t="n">
        <v>5</v>
      </c>
      <c r="Q190" t="n">
        <v>8</v>
      </c>
      <c r="R190" t="n">
        <v>0</v>
      </c>
      <c r="S190" t="n">
        <v>0</v>
      </c>
      <c r="T190">
        <f>IF( S190&lt;=0,0,IF( E190+I190 &gt;= MAX((S190/30)*U190, S190*1.2), 0, CEILING( (MAX((S190/30)*U190, S190*1.2) - (E190+I190)) / J190, 1 ) * J190 ) ) ))</f>
        <v/>
      </c>
      <c r="U190" t="n">
        <v>36</v>
      </c>
    </row>
    <row r="191">
      <c r="A191" t="inlineStr">
        <is>
          <t>VINOS Y LICORES (MAS DE 20 GL)</t>
        </is>
      </c>
      <c r="B191" t="n">
        <v>13</v>
      </c>
      <c r="C191" t="inlineStr">
        <is>
          <t>7501035020405</t>
        </is>
      </c>
      <c r="D191" t="inlineStr">
        <is>
          <t xml:space="preserve">RON BLANCO  APPLETON ESTATE 750 ML. </t>
        </is>
      </c>
      <c r="E191" t="n">
        <v>12</v>
      </c>
      <c r="F191" t="inlineStr">
        <is>
          <t>Automatico</t>
        </is>
      </c>
      <c r="G191" t="n">
        <v>0</v>
      </c>
      <c r="H191" t="n">
        <v>0</v>
      </c>
      <c r="I191" t="n">
        <v>0</v>
      </c>
      <c r="J191" t="n">
        <v>12</v>
      </c>
      <c r="K191" t="inlineStr">
        <is>
          <t>APPLETON ESTATE</t>
        </is>
      </c>
      <c r="L191" t="n">
        <v>0</v>
      </c>
      <c r="M191" t="n">
        <v>0</v>
      </c>
      <c r="N191" t="n">
        <v>0</v>
      </c>
      <c r="O191" t="n">
        <v>0</v>
      </c>
      <c r="P191" t="n">
        <v>1</v>
      </c>
      <c r="Q191" t="n">
        <v>10</v>
      </c>
      <c r="R191" t="n">
        <v>0</v>
      </c>
      <c r="S191" t="n">
        <v>0</v>
      </c>
      <c r="T191">
        <f>IF( S191&lt;=0,0,IF( E191+I191 &gt;= MAX((S191/30)*U191, S191*1.2), 0, CEILING( (MAX((S191/30)*U191, S191*1.2) - (E191+I191)) / J191, 1 ) * J191 ) ) ))</f>
        <v/>
      </c>
      <c r="U191" t="n">
        <v>22</v>
      </c>
    </row>
    <row r="192">
      <c r="A192" t="inlineStr">
        <is>
          <t>VINOS Y LICORES (MAS DE 20 GL)</t>
        </is>
      </c>
      <c r="B192" t="n">
        <v>13</v>
      </c>
      <c r="C192" t="inlineStr">
        <is>
          <t>8004400009023</t>
        </is>
      </c>
      <c r="D192" t="inlineStr">
        <is>
          <t xml:space="preserve">APERITIVO BOTANIC BITTER  CARPANO 1000 ML. </t>
        </is>
      </c>
      <c r="E192" t="n">
        <v>12</v>
      </c>
      <c r="F192" t="inlineStr">
        <is>
          <t>Automatico</t>
        </is>
      </c>
      <c r="G192" t="n">
        <v>0</v>
      </c>
      <c r="H192" t="n">
        <v>0</v>
      </c>
      <c r="I192" t="n">
        <v>0</v>
      </c>
      <c r="J192" t="n">
        <v>6</v>
      </c>
      <c r="K192" t="inlineStr">
        <is>
          <t>CARPANO</t>
        </is>
      </c>
      <c r="L192" t="n">
        <v>0</v>
      </c>
      <c r="M192" t="n">
        <v>0</v>
      </c>
      <c r="N192" t="n">
        <v>0</v>
      </c>
      <c r="O192" t="n">
        <v>0</v>
      </c>
      <c r="P192" t="n">
        <v>0</v>
      </c>
      <c r="Q192" t="n">
        <v>0</v>
      </c>
      <c r="R192" t="n">
        <v>0</v>
      </c>
      <c r="S192" t="n">
        <v>0</v>
      </c>
      <c r="T192">
        <f>IF( S192&lt;=0,0,IF( E192+I192 &gt;= MAX((S192/30)*U192, S192*1.2), 0, CEILING( (MAX((S192/30)*U192, S192*1.2) - (E192+I192)) / J192, 1 ) * J192 ) ) ))</f>
        <v/>
      </c>
      <c r="U192" t="n">
        <v>22</v>
      </c>
    </row>
    <row r="193">
      <c r="A193" t="inlineStr">
        <is>
          <t>VINOS Y LICORES (MAS DE 20 GL)</t>
        </is>
      </c>
      <c r="B193" t="n">
        <v>13</v>
      </c>
      <c r="C193" t="inlineStr">
        <is>
          <t>5011166057406</t>
        </is>
      </c>
      <c r="D193" t="inlineStr">
        <is>
          <t xml:space="preserve">GINEBRA MEMBRILLO  WHITLEY NEILL 750 ML. </t>
        </is>
      </c>
      <c r="E193" t="n">
        <v>12</v>
      </c>
      <c r="F193" t="inlineStr">
        <is>
          <t>Automatico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WHITLEY NEILL</t>
        </is>
      </c>
      <c r="L193" t="n">
        <v>0</v>
      </c>
      <c r="M193" t="n">
        <v>0</v>
      </c>
      <c r="N193" t="n">
        <v>0</v>
      </c>
      <c r="O193" t="n">
        <v>0</v>
      </c>
      <c r="P193" t="n">
        <v>0</v>
      </c>
      <c r="Q193" t="n">
        <v>1</v>
      </c>
      <c r="R193" t="n">
        <v>0</v>
      </c>
      <c r="S193" t="n">
        <v>0</v>
      </c>
      <c r="T193">
        <f>IF( S193&lt;=0,0,IF( E193+I193 &gt;= MAX((S193/30)*U193, S193*1.2), 0, CEILING( (MAX((S193/30)*U193, S193*1.2) - (E193+I193)) / J193, 1 ) * J193 ) ) ))</f>
        <v/>
      </c>
      <c r="U193" t="n">
        <v>36</v>
      </c>
    </row>
    <row r="194">
      <c r="A194" t="inlineStr">
        <is>
          <t>VINOS Y LICORES (MAS DE 20 GL)</t>
        </is>
      </c>
      <c r="B194" t="n">
        <v>13</v>
      </c>
      <c r="C194" t="inlineStr">
        <is>
          <t>5011166057444</t>
        </is>
      </c>
      <c r="D194" t="inlineStr">
        <is>
          <t xml:space="preserve">GINEBRA NARANJA  WHITLEY NEILL 750 ML. </t>
        </is>
      </c>
      <c r="E194" t="n">
        <v>12</v>
      </c>
      <c r="F194" t="inlineStr">
        <is>
          <t>Automatico</t>
        </is>
      </c>
      <c r="G194" t="n">
        <v>0</v>
      </c>
      <c r="H194" t="n">
        <v>0</v>
      </c>
      <c r="I194" t="n">
        <v>0</v>
      </c>
      <c r="J194" t="n">
        <v>6</v>
      </c>
      <c r="K194" t="inlineStr">
        <is>
          <t>WHITLEY NEILL</t>
        </is>
      </c>
      <c r="L194" t="n">
        <v>0</v>
      </c>
      <c r="M194" t="n">
        <v>0</v>
      </c>
      <c r="N194" t="n">
        <v>0</v>
      </c>
      <c r="O194" t="n">
        <v>0</v>
      </c>
      <c r="P194" t="n">
        <v>0</v>
      </c>
      <c r="Q194" t="n">
        <v>0</v>
      </c>
      <c r="R194" t="n">
        <v>0</v>
      </c>
      <c r="S194" t="n">
        <v>0</v>
      </c>
      <c r="T194">
        <f>IF( S194&lt;=0,0,IF( E194+I194 &gt;= MAX((S194/30)*U194, S194*1.2), 0, CEILING( (MAX((S194/30)*U194, S194*1.2) - (E194+I194)) / J194, 1 ) * J194 ) ) ))</f>
        <v/>
      </c>
      <c r="U194" t="n">
        <v>36</v>
      </c>
    </row>
    <row r="195">
      <c r="A195" t="inlineStr">
        <is>
          <t>VINOS Y LICORES (MENOS DE 13 GL)</t>
        </is>
      </c>
      <c r="B195" t="n">
        <v>84</v>
      </c>
      <c r="C195" t="inlineStr">
        <is>
          <t>8410406816006</t>
        </is>
      </c>
      <c r="D195" t="inlineStr">
        <is>
          <t xml:space="preserve">VINO BLANCO MACABEO MARQUES CACERES 750 ML. </t>
        </is>
      </c>
      <c r="E195" t="n">
        <v>12</v>
      </c>
      <c r="F195" t="inlineStr">
        <is>
          <t>Automatico</t>
        </is>
      </c>
      <c r="G195" t="n">
        <v>0</v>
      </c>
      <c r="H195" t="n">
        <v>0</v>
      </c>
      <c r="I195" t="n">
        <v>0</v>
      </c>
      <c r="J195" t="n">
        <v>12</v>
      </c>
      <c r="K195" t="inlineStr">
        <is>
          <t>MARQUES CACERES</t>
        </is>
      </c>
      <c r="L195" t="n">
        <v>0</v>
      </c>
      <c r="M195" t="n">
        <v>0</v>
      </c>
      <c r="N195" t="n">
        <v>0</v>
      </c>
      <c r="O195" t="n">
        <v>0</v>
      </c>
      <c r="P195" t="n">
        <v>4</v>
      </c>
      <c r="Q195" t="n">
        <v>8</v>
      </c>
      <c r="R195" t="n">
        <v>0</v>
      </c>
      <c r="S195" t="n">
        <v>0</v>
      </c>
      <c r="T195">
        <f>IF( S195&lt;=0,0,IF( E195+I195 &gt;= MAX((S195/30)*U195, S195*1.2), 0, CEILING( (MAX((S195/30)*U195, S195*1.2) - (E195+I195)) / J195, 1 ) * J195 ) ) ))</f>
        <v/>
      </c>
      <c r="U195" t="n">
        <v>36</v>
      </c>
    </row>
    <row r="196">
      <c r="A196" t="inlineStr">
        <is>
          <t>VINOS Y LICORES (MENOS DE 13 GL)</t>
        </is>
      </c>
      <c r="B196" t="n">
        <v>84</v>
      </c>
      <c r="C196" t="inlineStr">
        <is>
          <t>3760082814212</t>
        </is>
      </c>
      <c r="D196" t="inlineStr">
        <is>
          <t xml:space="preserve">VINO TINTO SYRAH/GRENACHE/CARIÑERA ESTIBALS LOSTAL CAZES 750 ML. </t>
        </is>
      </c>
      <c r="E196" t="n">
        <v>12</v>
      </c>
      <c r="F196" t="inlineStr">
        <is>
          <t>Automatico</t>
        </is>
      </c>
      <c r="G196" t="n">
        <v>0</v>
      </c>
      <c r="H196" t="n">
        <v>0</v>
      </c>
      <c r="I196" t="n">
        <v>0</v>
      </c>
      <c r="J196" t="n">
        <v>12</v>
      </c>
      <c r="K196" t="inlineStr">
        <is>
          <t>ESTIBALS LOSTAL CAZES</t>
        </is>
      </c>
      <c r="L196" t="n">
        <v>0</v>
      </c>
      <c r="M196" t="n">
        <v>0</v>
      </c>
      <c r="N196" t="n">
        <v>0</v>
      </c>
      <c r="O196" t="n">
        <v>0</v>
      </c>
      <c r="P196" t="n">
        <v>2</v>
      </c>
      <c r="Q196" t="n">
        <v>7</v>
      </c>
      <c r="R196" t="n">
        <v>0</v>
      </c>
      <c r="S196" t="n">
        <v>0</v>
      </c>
      <c r="T196">
        <f>IF( S196&lt;=0,0,IF( E196+I196 &gt;= MAX((S196/30)*U196, S196*1.2), 0, CEILING( (MAX((S196/30)*U196, S196*1.2) - (E196+I196)) / J196, 1 ) * J196 ) ) ))</f>
        <v/>
      </c>
      <c r="U196" t="n">
        <v>22</v>
      </c>
    </row>
    <row r="197">
      <c r="A197" t="inlineStr">
        <is>
          <t>VINOS Y LICORES (MENOS DE 13 GL)</t>
        </is>
      </c>
      <c r="B197" t="n">
        <v>84</v>
      </c>
      <c r="C197" t="inlineStr">
        <is>
          <t>8437002142117</t>
        </is>
      </c>
      <c r="D197" t="inlineStr">
        <is>
          <t xml:space="preserve">VINO TINTO TEMPRANILLO CANTABURROS 750 ML. </t>
        </is>
      </c>
      <c r="E197" t="n">
        <v>12</v>
      </c>
      <c r="F197" t="inlineStr">
        <is>
          <t>Automatico</t>
        </is>
      </c>
      <c r="G197" t="n">
        <v>0</v>
      </c>
      <c r="H197" t="n">
        <v>0</v>
      </c>
      <c r="I197" t="n">
        <v>0</v>
      </c>
      <c r="J197" t="n">
        <v>12</v>
      </c>
      <c r="K197" t="inlineStr">
        <is>
          <t>CANTABURROS</t>
        </is>
      </c>
      <c r="L197" t="n">
        <v>0</v>
      </c>
      <c r="M197" t="n">
        <v>0</v>
      </c>
      <c r="N197" t="n">
        <v>0</v>
      </c>
      <c r="O197" t="n">
        <v>0</v>
      </c>
      <c r="P197" t="n">
        <v>7</v>
      </c>
      <c r="Q197" t="n">
        <v>5</v>
      </c>
      <c r="R197" t="n">
        <v>0</v>
      </c>
      <c r="S197" t="n">
        <v>0</v>
      </c>
      <c r="T197">
        <f>IF( S197&lt;=0,0,IF( E197+I197 &gt;= MAX((S197/30)*U197, S197*1.2), 0, CEILING( (MAX((S197/30)*U197, S197*1.2) - (E197+I197)) / J197, 1 ) * J197 ) ) ))</f>
        <v/>
      </c>
      <c r="U197" t="n">
        <v>36</v>
      </c>
    </row>
    <row r="198">
      <c r="A198" t="inlineStr">
        <is>
          <t>VINOS Y LICORES (MENOS DE 13 GL)</t>
        </is>
      </c>
      <c r="B198" t="n">
        <v>84</v>
      </c>
      <c r="C198" t="inlineStr">
        <is>
          <t>7503028995219</t>
        </is>
      </c>
      <c r="D198" t="inlineStr">
        <is>
          <t xml:space="preserve">VINO BLANCO SAUVIGNON  BLANC/CHENIN BLANC/PALOMINO PLEIADES 750 ML. </t>
        </is>
      </c>
      <c r="E198" t="n">
        <v>12</v>
      </c>
      <c r="F198" t="inlineStr">
        <is>
          <t>Automatico</t>
        </is>
      </c>
      <c r="G198" t="n">
        <v>0</v>
      </c>
      <c r="H198" t="n">
        <v>0</v>
      </c>
      <c r="I198" t="n">
        <v>0</v>
      </c>
      <c r="J198" t="n">
        <v>12</v>
      </c>
      <c r="K198" t="inlineStr">
        <is>
          <t>PLEIADES</t>
        </is>
      </c>
      <c r="L198" t="n">
        <v>0</v>
      </c>
      <c r="M198" t="n">
        <v>0</v>
      </c>
      <c r="N198" t="n">
        <v>0</v>
      </c>
      <c r="O198" t="n">
        <v>0</v>
      </c>
      <c r="P198" t="n">
        <v>7</v>
      </c>
      <c r="Q198" t="n">
        <v>8</v>
      </c>
      <c r="R198" t="n">
        <v>0</v>
      </c>
      <c r="S198" t="n">
        <v>0</v>
      </c>
      <c r="T198">
        <f>IF( S198&lt;=0,0,IF( E198+I198 &gt;= MAX((S198/30)*U198, S198*1.2), 0, CEILING( (MAX((S198/30)*U198, S198*1.2) - (E198+I198)) / J198, 1 ) * J198 ) ) ))</f>
        <v/>
      </c>
      <c r="U198" t="n">
        <v>36</v>
      </c>
    </row>
    <row r="199">
      <c r="A199" t="inlineStr">
        <is>
          <t>VINOS Y LICORES (MENOS DE 13 GL)</t>
        </is>
      </c>
      <c r="B199" t="n">
        <v>84</v>
      </c>
      <c r="C199" t="inlineStr">
        <is>
          <t>4022025397404</t>
        </is>
      </c>
      <c r="D199" t="inlineStr">
        <is>
          <t xml:space="preserve">VINO BLANCO RIESLING BLUE NUN 500 ML. </t>
        </is>
      </c>
      <c r="E199" t="n">
        <v>12</v>
      </c>
      <c r="F199" t="inlineStr">
        <is>
          <t>Automatico</t>
        </is>
      </c>
      <c r="G199" t="n">
        <v>0</v>
      </c>
      <c r="H199" t="n">
        <v>0</v>
      </c>
      <c r="I199" t="n">
        <v>0</v>
      </c>
      <c r="J199" t="n">
        <v>12</v>
      </c>
      <c r="K199" t="inlineStr">
        <is>
          <t>BLUE NUN</t>
        </is>
      </c>
      <c r="L199" t="n">
        <v>0</v>
      </c>
      <c r="M199" t="n">
        <v>0</v>
      </c>
      <c r="N199" t="n">
        <v>0</v>
      </c>
      <c r="O199" t="n">
        <v>0</v>
      </c>
      <c r="P199" t="n">
        <v>0</v>
      </c>
      <c r="Q199" t="n">
        <v>3</v>
      </c>
      <c r="R199" t="n">
        <v>0</v>
      </c>
      <c r="S199" t="n">
        <v>0</v>
      </c>
      <c r="T199">
        <f>IF( S199&lt;=0,0,IF( E199+I199 &gt;= MAX((S199/30)*U199, S199*1.2), 0, CEILING( (MAX((S199/30)*U199, S199*1.2) - (E199+I199)) / J199, 1 ) * J199 ) ) ))</f>
        <v/>
      </c>
      <c r="U199" t="n">
        <v>22</v>
      </c>
    </row>
    <row r="200">
      <c r="A200" t="inlineStr">
        <is>
          <t>VINOS Y LICORES (MENOS DE 13 GL)</t>
        </is>
      </c>
      <c r="B200" t="n">
        <v>84</v>
      </c>
      <c r="C200" t="inlineStr">
        <is>
          <t>7501014900100</t>
        </is>
      </c>
      <c r="D200" t="inlineStr">
        <is>
          <t xml:space="preserve">VINO BLANCO CHENIN BLANC SANTO TOMAS 750 ML. </t>
        </is>
      </c>
      <c r="E200" t="n">
        <v>12</v>
      </c>
      <c r="F200" t="inlineStr">
        <is>
          <t>Automatico</t>
        </is>
      </c>
      <c r="G200" t="n">
        <v>0</v>
      </c>
      <c r="H200" t="n">
        <v>0</v>
      </c>
      <c r="I200" t="n">
        <v>0</v>
      </c>
      <c r="J200" t="n">
        <v>12</v>
      </c>
      <c r="K200" t="inlineStr">
        <is>
          <t>SANTO TOMAS</t>
        </is>
      </c>
      <c r="L200" t="n">
        <v>0</v>
      </c>
      <c r="M200" t="n">
        <v>0</v>
      </c>
      <c r="N200" t="n">
        <v>0</v>
      </c>
      <c r="O200" t="n">
        <v>0</v>
      </c>
      <c r="P200" t="n">
        <v>5</v>
      </c>
      <c r="Q200" t="n">
        <v>17</v>
      </c>
      <c r="R200" t="n">
        <v>0</v>
      </c>
      <c r="S200" t="n">
        <v>0</v>
      </c>
      <c r="T200">
        <f>IF( S200&lt;=0,0,IF( E200+I200 &gt;= MAX((S200/30)*U200, S200*1.2), 0, CEILING( (MAX((S200/30)*U200, S200*1.2) - (E200+I200)) / J200, 1 ) * J200 ) ) ))</f>
        <v/>
      </c>
      <c r="U200" t="n">
        <v>36</v>
      </c>
    </row>
    <row r="201">
      <c r="A201" t="inlineStr">
        <is>
          <t>VINOS Y LICORES (MENOS DE 13 GL)</t>
        </is>
      </c>
      <c r="B201" t="n">
        <v>84</v>
      </c>
      <c r="C201" t="inlineStr">
        <is>
          <t>3114080001202</t>
        </is>
      </c>
      <c r="D201" t="inlineStr">
        <is>
          <t xml:space="preserve">VINO TINTO CHATEAU DE PEZ CABERNET SAUVIGNON/MERLOT LOUIS ROEDERER 750 ML. </t>
        </is>
      </c>
      <c r="E201" t="n">
        <v>12</v>
      </c>
      <c r="F201" t="inlineStr">
        <is>
          <t>Automatico</t>
        </is>
      </c>
      <c r="G201" t="n">
        <v>0</v>
      </c>
      <c r="H201" t="n">
        <v>0</v>
      </c>
      <c r="I201" t="n">
        <v>0</v>
      </c>
      <c r="J201" t="n">
        <v>6</v>
      </c>
      <c r="K201" t="inlineStr">
        <is>
          <t>LOUIS ROEDERER</t>
        </is>
      </c>
      <c r="L201" t="n">
        <v>0</v>
      </c>
      <c r="M201" t="n">
        <v>0</v>
      </c>
      <c r="N201" t="n">
        <v>0</v>
      </c>
      <c r="O201" t="n">
        <v>0</v>
      </c>
      <c r="P201" t="n">
        <v>0</v>
      </c>
      <c r="Q201" t="n">
        <v>0</v>
      </c>
      <c r="R201" t="n">
        <v>0</v>
      </c>
      <c r="S201" t="n">
        <v>0</v>
      </c>
      <c r="T201">
        <f>IF( S201&lt;=0,0,IF( E201+I201 &gt;= MAX((S201/30)*U201, S201*1.2), 0, CEILING( (MAX((S201/30)*U201, S201*1.2) - (E201+I201)) / J201, 1 ) * J201 ) ) ))</f>
        <v/>
      </c>
      <c r="U201" t="n">
        <v>22</v>
      </c>
    </row>
    <row r="202">
      <c r="A202" t="inlineStr">
        <is>
          <t>VINOS Y LICORES (MENOS DE 13 GL)</t>
        </is>
      </c>
      <c r="B202" t="n">
        <v>84</v>
      </c>
      <c r="C202" t="inlineStr">
        <is>
          <t>8410013990571</t>
        </is>
      </c>
      <c r="D202" t="inlineStr">
        <is>
          <t xml:space="preserve">VINO BLANCO ESPUMOSO CHARDONNAY CODORNIU 750 ML. </t>
        </is>
      </c>
      <c r="E202" t="n">
        <v>12</v>
      </c>
      <c r="F202" t="inlineStr">
        <is>
          <t>Automatico</t>
        </is>
      </c>
      <c r="G202" t="n">
        <v>0</v>
      </c>
      <c r="H202" t="n">
        <v>0</v>
      </c>
      <c r="I202" t="n">
        <v>0</v>
      </c>
      <c r="J202" t="n">
        <v>6</v>
      </c>
      <c r="K202" t="inlineStr">
        <is>
          <t>CODORNIU</t>
        </is>
      </c>
      <c r="L202" t="n">
        <v>0</v>
      </c>
      <c r="M202" t="n">
        <v>0</v>
      </c>
      <c r="N202" t="n">
        <v>0</v>
      </c>
      <c r="O202" t="n">
        <v>0</v>
      </c>
      <c r="P202" t="n">
        <v>0</v>
      </c>
      <c r="Q202" t="n">
        <v>1</v>
      </c>
      <c r="R202" t="n">
        <v>0</v>
      </c>
      <c r="S202" t="n">
        <v>0</v>
      </c>
      <c r="T202">
        <f>IF( S202&lt;=0,0,IF( E202+I202 &gt;= MAX((S202/30)*U202, S202*1.2), 0, CEILING( (MAX((S202/30)*U202, S202*1.2) - (E202+I202)) / J202, 1 ) * J202 ) ) ))</f>
        <v/>
      </c>
      <c r="U202" t="n">
        <v>22</v>
      </c>
    </row>
    <row r="203">
      <c r="A203" t="inlineStr">
        <is>
          <t>VINOS Y LICORES (MENOS DE 13 GL)</t>
        </is>
      </c>
      <c r="B203" t="n">
        <v>84</v>
      </c>
      <c r="C203" t="inlineStr">
        <is>
          <t>8423037100031</t>
        </is>
      </c>
      <c r="D203" t="inlineStr">
        <is>
          <t xml:space="preserve">VINO BLANCO ALBARIÑO/LOUREIRO/CAIÑO BLANCO TERRAS GAUDA 750 ML. </t>
        </is>
      </c>
      <c r="E203" t="n">
        <v>12</v>
      </c>
      <c r="F203" t="inlineStr">
        <is>
          <t>Automatico</t>
        </is>
      </c>
      <c r="G203" t="n">
        <v>0</v>
      </c>
      <c r="H203" t="n">
        <v>0</v>
      </c>
      <c r="I203" t="n">
        <v>0</v>
      </c>
      <c r="J203" t="n">
        <v>6</v>
      </c>
      <c r="K203" t="inlineStr">
        <is>
          <t>TERRAS GAUDA</t>
        </is>
      </c>
      <c r="L203" t="n">
        <v>0</v>
      </c>
      <c r="M203" t="n">
        <v>0</v>
      </c>
      <c r="N203" t="n">
        <v>0</v>
      </c>
      <c r="O203" t="n">
        <v>0</v>
      </c>
      <c r="P203" t="n">
        <v>0</v>
      </c>
      <c r="Q203" t="n">
        <v>0</v>
      </c>
      <c r="R203" t="n">
        <v>0</v>
      </c>
      <c r="S203" t="n">
        <v>0</v>
      </c>
      <c r="T203">
        <f>IF( S203&lt;=0,0,IF( E203+I203 &gt;= MAX((S203/30)*U203, S203*1.2), 0, CEILING( (MAX((S203/30)*U203, S203*1.2) - (E203+I203)) / J203, 1 ) * J203 ) ) ))</f>
        <v/>
      </c>
      <c r="U203" t="n">
        <v>36</v>
      </c>
    </row>
    <row r="204">
      <c r="A204" t="inlineStr">
        <is>
          <t>VINOS Y LICORES (MENOS DE 13 GL)</t>
        </is>
      </c>
      <c r="B204" t="n">
        <v>84</v>
      </c>
      <c r="C204" t="inlineStr">
        <is>
          <t>8052787410260</t>
        </is>
      </c>
      <c r="D204" t="inlineStr">
        <is>
          <t xml:space="preserve">VINO BLANCO VERDICCHIO CASAL FARNETO 750 ML. </t>
        </is>
      </c>
      <c r="E204" t="n">
        <v>12</v>
      </c>
      <c r="F204" t="inlineStr">
        <is>
          <t>Automatico</t>
        </is>
      </c>
      <c r="G204" t="n">
        <v>0</v>
      </c>
      <c r="H204" t="n">
        <v>0</v>
      </c>
      <c r="I204" t="n">
        <v>0</v>
      </c>
      <c r="J204" t="n">
        <v>6</v>
      </c>
      <c r="K204" t="inlineStr">
        <is>
          <t>CASAL FARNETO</t>
        </is>
      </c>
      <c r="L204" t="n">
        <v>0</v>
      </c>
      <c r="M204" t="n">
        <v>0</v>
      </c>
      <c r="N204" t="n">
        <v>0</v>
      </c>
      <c r="O204" t="n">
        <v>0</v>
      </c>
      <c r="P204" t="n">
        <v>3</v>
      </c>
      <c r="Q204" t="n">
        <v>4</v>
      </c>
      <c r="R204" t="n">
        <v>0</v>
      </c>
      <c r="S204" t="n">
        <v>0</v>
      </c>
      <c r="T204">
        <f>IF( S204&lt;=0,0,IF( E204+I204 &gt;= MAX((S204/30)*U204, S204*1.2), 0, CEILING( (MAX((S204/30)*U204, S204*1.2) - (E204+I204)) / J204, 1 ) * J204 ) ) ))</f>
        <v/>
      </c>
      <c r="U204" t="n">
        <v>36</v>
      </c>
    </row>
    <row r="205">
      <c r="A205" t="inlineStr">
        <is>
          <t>VINOS Y LICORES (MENOS DE 13 GL)</t>
        </is>
      </c>
      <c r="B205" t="n">
        <v>84</v>
      </c>
      <c r="C205" t="inlineStr">
        <is>
          <t>8437003294143</t>
        </is>
      </c>
      <c r="D205" t="inlineStr">
        <is>
          <t xml:space="preserve">VINO TINTO TEMPRANILLO TORRESILLO 750 ML. </t>
        </is>
      </c>
      <c r="E205" t="n">
        <v>12</v>
      </c>
      <c r="F205" t="inlineStr">
        <is>
          <t>Automatico</t>
        </is>
      </c>
      <c r="G205" t="n">
        <v>0</v>
      </c>
      <c r="H205" t="n">
        <v>0</v>
      </c>
      <c r="I205" t="n">
        <v>0</v>
      </c>
      <c r="J205" t="n">
        <v>6</v>
      </c>
      <c r="K205" t="inlineStr">
        <is>
          <t>TORRESILLO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2</v>
      </c>
      <c r="R205" t="n">
        <v>0</v>
      </c>
      <c r="S205" t="n">
        <v>0</v>
      </c>
      <c r="T205">
        <f>IF( S205&lt;=0,0,IF( E205+I205 &gt;= MAX((S205/30)*U205, S205*1.2), 0, CEILING( (MAX((S205/30)*U205, S205*1.2) - (E205+I205)) / J205, 1 ) * J205 ) ) ))</f>
        <v/>
      </c>
      <c r="U205" t="n">
        <v>36</v>
      </c>
    </row>
    <row r="206">
      <c r="A206" t="inlineStr">
        <is>
          <t>VINOS Y LICORES (MENOS DE 13 GL)</t>
        </is>
      </c>
      <c r="B206" t="n">
        <v>84</v>
      </c>
      <c r="C206" t="inlineStr">
        <is>
          <t>8437005320093</t>
        </is>
      </c>
      <c r="D206" t="inlineStr">
        <is>
          <t xml:space="preserve">VINO BLANCO HONDARRABI TXAKOLI AITZALDE 750 ML. </t>
        </is>
      </c>
      <c r="E206" t="n">
        <v>12</v>
      </c>
      <c r="F206" t="inlineStr">
        <is>
          <t>Automatico</t>
        </is>
      </c>
      <c r="G206" t="n">
        <v>0</v>
      </c>
      <c r="H206" t="n">
        <v>0</v>
      </c>
      <c r="I206" t="n">
        <v>0</v>
      </c>
      <c r="J206" t="n">
        <v>12</v>
      </c>
      <c r="K206" t="inlineStr">
        <is>
          <t>TXAKOLI AITZALDE</t>
        </is>
      </c>
      <c r="L206" t="n">
        <v>0</v>
      </c>
      <c r="M206" t="n">
        <v>0</v>
      </c>
      <c r="N206" t="n">
        <v>0</v>
      </c>
      <c r="O206" t="n">
        <v>0</v>
      </c>
      <c r="P206" t="n">
        <v>2</v>
      </c>
      <c r="Q206" t="n">
        <v>3</v>
      </c>
      <c r="R206" t="n">
        <v>0</v>
      </c>
      <c r="S206" t="n">
        <v>0</v>
      </c>
      <c r="T206">
        <f>IF( S206&lt;=0,0,IF( E206+I206 &gt;= MAX((S206/30)*U206, S206*1.2), 0, CEILING( (MAX((S206/30)*U206, S206*1.2) - (E206+I206)) / J206, 1 ) * J206 ) ) ))</f>
        <v/>
      </c>
      <c r="U206" t="n">
        <v>36</v>
      </c>
    </row>
    <row r="207">
      <c r="A207" t="inlineStr">
        <is>
          <t>VINOS Y LICORES (DE 13.5 A 20 GL)</t>
        </is>
      </c>
      <c r="B207" t="n">
        <v>90</v>
      </c>
      <c r="C207" t="inlineStr">
        <is>
          <t>8437005068858</t>
        </is>
      </c>
      <c r="D207" t="inlineStr">
        <is>
          <t xml:space="preserve">VINO TINTO GARNACHA HONORO VERA 750 ML. </t>
        </is>
      </c>
      <c r="E207" t="n">
        <v>12</v>
      </c>
      <c r="F207" t="inlineStr">
        <is>
          <t>Automatico</t>
        </is>
      </c>
      <c r="G207" t="n">
        <v>0</v>
      </c>
      <c r="H207" t="n">
        <v>0</v>
      </c>
      <c r="I207" t="n">
        <v>0</v>
      </c>
      <c r="J207" t="n">
        <v>12</v>
      </c>
      <c r="K207" t="inlineStr">
        <is>
          <t>HONORO VERA</t>
        </is>
      </c>
      <c r="L207" t="n">
        <v>0</v>
      </c>
      <c r="M207" t="n">
        <v>0</v>
      </c>
      <c r="N207" t="n">
        <v>0</v>
      </c>
      <c r="O207" t="n">
        <v>0</v>
      </c>
      <c r="P207" t="n">
        <v>7</v>
      </c>
      <c r="Q207" t="n">
        <v>10</v>
      </c>
      <c r="R207" t="n">
        <v>0</v>
      </c>
      <c r="S207" t="n">
        <v>0</v>
      </c>
      <c r="T207">
        <f>IF( S207&lt;=0,0,IF( E207+I207 &gt;= MAX((S207/30)*U207, S207*1.2), 0, CEILING( (MAX((S207/30)*U207, S207*1.2) - (E207+I207)) / J207, 1 ) * J207 ) ) ))</f>
        <v/>
      </c>
      <c r="U207" t="n">
        <v>22</v>
      </c>
    </row>
    <row r="208">
      <c r="A208" t="inlineStr">
        <is>
          <t>VINOS Y LICORES (DE 13.5 A 20 GL)</t>
        </is>
      </c>
      <c r="B208" t="n">
        <v>90</v>
      </c>
      <c r="C208" t="inlineStr">
        <is>
          <t>8425704120014</t>
        </is>
      </c>
      <c r="D208" t="inlineStr">
        <is>
          <t xml:space="preserve">VINO TINTO TEMPRANILLO FINCA MARTELO 750 ML. </t>
        </is>
      </c>
      <c r="E208" t="n">
        <v>12</v>
      </c>
      <c r="F208" t="inlineStr">
        <is>
          <t>Automatico</t>
        </is>
      </c>
      <c r="G208" t="n">
        <v>0</v>
      </c>
      <c r="H208" t="n">
        <v>0</v>
      </c>
      <c r="I208" t="n">
        <v>0</v>
      </c>
      <c r="J208" t="n">
        <v>6</v>
      </c>
      <c r="K208" t="inlineStr">
        <is>
          <t>FINCA MARTELO</t>
        </is>
      </c>
      <c r="L208" t="n">
        <v>0</v>
      </c>
      <c r="M208" t="n">
        <v>0</v>
      </c>
      <c r="N208" t="n">
        <v>0</v>
      </c>
      <c r="O208" t="n">
        <v>0</v>
      </c>
      <c r="P208" t="n">
        <v>0</v>
      </c>
      <c r="Q208" t="n">
        <v>0</v>
      </c>
      <c r="R208" t="n">
        <v>0</v>
      </c>
      <c r="S208" t="n">
        <v>0</v>
      </c>
      <c r="T208">
        <f>IF( S208&lt;=0,0,IF( E208+I208 &gt;= MAX((S208/30)*U208, S208*1.2), 0, CEILING( (MAX((S208/30)*U208, S208*1.2) - (E208+I208)) / J208, 1 ) * J208 ) ) ))</f>
        <v/>
      </c>
      <c r="U208" t="n">
        <v>22</v>
      </c>
    </row>
    <row r="209">
      <c r="A209" t="inlineStr">
        <is>
          <t>VINOS Y LICORES (DE 13.5 A 20 GL)</t>
        </is>
      </c>
      <c r="B209" t="n">
        <v>90</v>
      </c>
      <c r="C209" t="inlineStr">
        <is>
          <t>8411183199429</t>
        </is>
      </c>
      <c r="D209" t="inlineStr">
        <is>
          <t xml:space="preserve">LICOR PACHARAN  BASARANA 1000 ML. </t>
        </is>
      </c>
      <c r="E209" t="n">
        <v>12</v>
      </c>
      <c r="F209" t="inlineStr">
        <is>
          <t>Automatico</t>
        </is>
      </c>
      <c r="G209" t="n">
        <v>0</v>
      </c>
      <c r="H209" t="n">
        <v>0</v>
      </c>
      <c r="I209" t="n">
        <v>0</v>
      </c>
      <c r="J209" t="n">
        <v>12</v>
      </c>
      <c r="K209" t="inlineStr">
        <is>
          <t>BASARANA</t>
        </is>
      </c>
      <c r="L209" t="n">
        <v>0</v>
      </c>
      <c r="M209" t="n">
        <v>0</v>
      </c>
      <c r="N209" t="n">
        <v>0</v>
      </c>
      <c r="O209" t="n">
        <v>0</v>
      </c>
      <c r="P209" t="n">
        <v>3</v>
      </c>
      <c r="Q209" t="n">
        <v>5</v>
      </c>
      <c r="R209" t="n">
        <v>0</v>
      </c>
      <c r="S209" t="n">
        <v>0</v>
      </c>
      <c r="T209">
        <f>IF( S209&lt;=0,0,IF( E209+I209 &gt;= MAX((S209/30)*U209, S209*1.2), 0, CEILING( (MAX((S209/30)*U209, S209*1.2) - (E209+I209)) / J209, 1 ) * J209 ) ) ))</f>
        <v/>
      </c>
      <c r="U209" t="n">
        <v>36</v>
      </c>
    </row>
    <row r="210">
      <c r="A210" t="inlineStr">
        <is>
          <t>VINOS Y LICORES (DE 13.5 A 20 GL)</t>
        </is>
      </c>
      <c r="B210" t="n">
        <v>90</v>
      </c>
      <c r="C210" t="inlineStr">
        <is>
          <t>8031303000789</t>
        </is>
      </c>
      <c r="D210" t="inlineStr">
        <is>
          <t xml:space="preserve">VINO TINTO PRIMITIVO PAPALE 750 ML. </t>
        </is>
      </c>
      <c r="E210" t="n">
        <v>12</v>
      </c>
      <c r="F210" t="inlineStr">
        <is>
          <t>Automatico</t>
        </is>
      </c>
      <c r="G210" t="n">
        <v>0</v>
      </c>
      <c r="H210" t="n">
        <v>0</v>
      </c>
      <c r="I210" t="n">
        <v>0</v>
      </c>
      <c r="J210" t="n">
        <v>6</v>
      </c>
      <c r="K210" t="inlineStr">
        <is>
          <t>PAPALE</t>
        </is>
      </c>
      <c r="L210" t="n">
        <v>0</v>
      </c>
      <c r="M210" t="n">
        <v>0</v>
      </c>
      <c r="N210" t="n">
        <v>0</v>
      </c>
      <c r="O210" t="n">
        <v>0</v>
      </c>
      <c r="P210" t="n">
        <v>3</v>
      </c>
      <c r="Q210" t="n">
        <v>18</v>
      </c>
      <c r="R210" t="n">
        <v>0</v>
      </c>
      <c r="S210" t="n">
        <v>0</v>
      </c>
      <c r="T210">
        <f>IF( S210&lt;=0,0,IF( E210+I210 &gt;= MAX((S210/30)*U210, S210*1.2), 0, CEILING( (MAX((S210/30)*U210, S210*1.2) - (E210+I210)) / J210, 1 ) * J210 ) ) ))</f>
        <v/>
      </c>
      <c r="U210" t="n">
        <v>36</v>
      </c>
    </row>
    <row r="211">
      <c r="A211" t="inlineStr">
        <is>
          <t>VINOS Y LICORES (MENOS DE 13 GL)</t>
        </is>
      </c>
      <c r="B211" t="n">
        <v>84</v>
      </c>
      <c r="C211" t="inlineStr">
        <is>
          <t>7808769701090</t>
        </is>
      </c>
      <c r="D211" t="inlineStr">
        <is>
          <t xml:space="preserve">VINO TINTO MERLOT ESTEFANYA 750 ML. </t>
        </is>
      </c>
      <c r="E211" t="n">
        <v>12</v>
      </c>
      <c r="F211" t="inlineStr">
        <is>
          <t>Automatico</t>
        </is>
      </c>
      <c r="G211" t="n">
        <v>0</v>
      </c>
      <c r="H211" t="n">
        <v>0</v>
      </c>
      <c r="I211" t="n">
        <v>0</v>
      </c>
      <c r="J211" t="n">
        <v>12</v>
      </c>
      <c r="K211" t="inlineStr">
        <is>
          <t>ESTEFANYA</t>
        </is>
      </c>
      <c r="L211" t="n">
        <v>0</v>
      </c>
      <c r="M211" t="n">
        <v>0</v>
      </c>
      <c r="N211" t="n">
        <v>0</v>
      </c>
      <c r="O211" t="n">
        <v>0</v>
      </c>
      <c r="P211" t="n">
        <v>14</v>
      </c>
      <c r="Q211" t="n">
        <v>30</v>
      </c>
      <c r="R211" t="n">
        <v>0</v>
      </c>
      <c r="S211" t="n">
        <v>0</v>
      </c>
      <c r="T211">
        <f>IF( S211&lt;=0,0,IF( E211+I211 &gt;= MAX((S211/30)*U211, S211*1.2), 0, CEILING( (MAX((S211/30)*U211, S211*1.2) - (E211+I211)) / J211, 1 ) * J211 ) ) ))</f>
        <v/>
      </c>
      <c r="U211" t="n">
        <v>36</v>
      </c>
    </row>
    <row r="212">
      <c r="A212" t="inlineStr">
        <is>
          <t>VINOS Y LICORES (MENOS DE 13 GL)</t>
        </is>
      </c>
      <c r="B212" t="n">
        <v>84</v>
      </c>
      <c r="C212" t="inlineStr">
        <is>
          <t>8414825337760</t>
        </is>
      </c>
      <c r="D212" t="inlineStr">
        <is>
          <t xml:space="preserve">VINO ROSADO MENCIA MARTIN CODAX 750 ML. </t>
        </is>
      </c>
      <c r="E212" t="n">
        <v>12</v>
      </c>
      <c r="F212" t="inlineStr">
        <is>
          <t>Automatico</t>
        </is>
      </c>
      <c r="G212" t="n">
        <v>0</v>
      </c>
      <c r="H212" t="n">
        <v>0</v>
      </c>
      <c r="I212" t="n">
        <v>0</v>
      </c>
      <c r="J212" t="n">
        <v>6</v>
      </c>
      <c r="K212" t="inlineStr">
        <is>
          <t>MARTIN CODAX</t>
        </is>
      </c>
      <c r="L212" t="n">
        <v>0</v>
      </c>
      <c r="M212" t="n">
        <v>0</v>
      </c>
      <c r="N212" t="n">
        <v>0</v>
      </c>
      <c r="O212" t="n">
        <v>0</v>
      </c>
      <c r="P212" t="n">
        <v>0</v>
      </c>
      <c r="Q212" t="n">
        <v>4</v>
      </c>
      <c r="R212" t="n">
        <v>0</v>
      </c>
      <c r="S212" t="n">
        <v>0</v>
      </c>
      <c r="T212">
        <f>IF( S212&lt;=0,0,IF( E212+I212 &gt;= MAX((S212/30)*U212, S212*1.2), 0, CEILING( (MAX((S212/30)*U212, S212*1.2) - (E212+I212)) / J212, 1 ) * J212 ) ) ))</f>
        <v/>
      </c>
      <c r="U212" t="n">
        <v>36</v>
      </c>
    </row>
    <row r="213">
      <c r="A213" t="inlineStr">
        <is>
          <t>VINOS Y LICORES (MAS DE 20 GL)</t>
        </is>
      </c>
      <c r="B213" t="n">
        <v>13</v>
      </c>
      <c r="C213" t="inlineStr">
        <is>
          <t>759380118309</t>
        </is>
      </c>
      <c r="D213" t="inlineStr">
        <is>
          <t xml:space="preserve">TEQUILA REPOSADO 100% AGAVE  HACIENDA DE TEPA 1 LT. </t>
        </is>
      </c>
      <c r="E213" t="n">
        <v>12</v>
      </c>
      <c r="F213" t="inlineStr">
        <is>
          <t>Automatico</t>
        </is>
      </c>
      <c r="G213" t="n">
        <v>0</v>
      </c>
      <c r="H213" t="n">
        <v>0</v>
      </c>
      <c r="I213" t="n">
        <v>0</v>
      </c>
      <c r="J213" t="n">
        <v>12</v>
      </c>
      <c r="K213" t="inlineStr">
        <is>
          <t>HACIENDA DE TEPA</t>
        </is>
      </c>
      <c r="L213" t="n">
        <v>0</v>
      </c>
      <c r="M213" t="n">
        <v>0</v>
      </c>
      <c r="N213" t="n">
        <v>0</v>
      </c>
      <c r="O213" t="n">
        <v>0</v>
      </c>
      <c r="P213" t="n">
        <v>7</v>
      </c>
      <c r="Q213" t="n">
        <v>11</v>
      </c>
      <c r="R213" t="n">
        <v>0</v>
      </c>
      <c r="S213" t="n">
        <v>0</v>
      </c>
      <c r="T213">
        <f>IF( S213&lt;=0,0,IF( E213+I213 &gt;= MAX((S213/30)*U213, S213*1.2), 0, CEILING( (MAX((S213/30)*U213, S213*1.2) - (E213+I213)) / J213, 1 ) * J213 ) ) ))</f>
        <v/>
      </c>
      <c r="U213" t="n">
        <v>22</v>
      </c>
    </row>
    <row r="214">
      <c r="A214" t="inlineStr">
        <is>
          <t>VINOS Y LICORES (MAS DE 20 GL)</t>
        </is>
      </c>
      <c r="B214" t="n">
        <v>13</v>
      </c>
      <c r="C214" t="inlineStr">
        <is>
          <t>7500326710650</t>
        </is>
      </c>
      <c r="D214" t="inlineStr">
        <is>
          <t xml:space="preserve">MEZCAL JOVEN TRIPLE AGAVE  MITRE 750 ML. </t>
        </is>
      </c>
      <c r="E214" t="n">
        <v>12</v>
      </c>
      <c r="F214" t="inlineStr">
        <is>
          <t>Automatico</t>
        </is>
      </c>
      <c r="G214" t="n">
        <v>0</v>
      </c>
      <c r="H214" t="n">
        <v>0</v>
      </c>
      <c r="I214" t="n">
        <v>0</v>
      </c>
      <c r="J214" t="n">
        <v>6</v>
      </c>
      <c r="K214" t="inlineStr">
        <is>
          <t>MITRE</t>
        </is>
      </c>
      <c r="L214" t="n">
        <v>0</v>
      </c>
      <c r="M214" t="n">
        <v>0</v>
      </c>
      <c r="N214" t="n">
        <v>0</v>
      </c>
      <c r="O214" t="n">
        <v>0</v>
      </c>
      <c r="P214" t="n">
        <v>1</v>
      </c>
      <c r="Q214" t="n">
        <v>1</v>
      </c>
      <c r="R214" t="n">
        <v>0</v>
      </c>
      <c r="S214" t="n">
        <v>0</v>
      </c>
      <c r="T214">
        <f>IF( S214&lt;=0,0,IF( E214+I214 &gt;= MAX((S214/30)*U214, S214*1.2), 0, CEILING( (MAX((S214/30)*U214, S214*1.2) - (E214+I214)) / J214, 1 ) * J214 ) ) ))</f>
        <v/>
      </c>
      <c r="U214" t="n">
        <v>36</v>
      </c>
    </row>
    <row r="215">
      <c r="A215" t="inlineStr">
        <is>
          <t>VINOS Y LICORES (MENOS DE 13 GL)</t>
        </is>
      </c>
      <c r="B215" t="n">
        <v>84</v>
      </c>
      <c r="C215" t="inlineStr">
        <is>
          <t>88586601835</t>
        </is>
      </c>
      <c r="D215" t="inlineStr">
        <is>
          <t xml:space="preserve">VINO TINTO CABERNET SAUVIGNON CHATEAU STE MICHELLE 750 ML. </t>
        </is>
      </c>
      <c r="E215" t="n">
        <v>12</v>
      </c>
      <c r="F215" t="inlineStr">
        <is>
          <t>Automatico</t>
        </is>
      </c>
      <c r="G215" t="n">
        <v>0</v>
      </c>
      <c r="H215" t="n">
        <v>0</v>
      </c>
      <c r="I215" t="n">
        <v>0</v>
      </c>
      <c r="J215" t="n">
        <v>12</v>
      </c>
      <c r="K215" t="inlineStr">
        <is>
          <t>CHATEAU STE MICHELLE</t>
        </is>
      </c>
      <c r="L215" t="n">
        <v>0</v>
      </c>
      <c r="M215" t="n">
        <v>0</v>
      </c>
      <c r="N215" t="n">
        <v>0</v>
      </c>
      <c r="O215" t="n">
        <v>0</v>
      </c>
      <c r="P215" t="n">
        <v>6</v>
      </c>
      <c r="Q215" t="n">
        <v>3</v>
      </c>
      <c r="R215" t="n">
        <v>0</v>
      </c>
      <c r="S215" t="n">
        <v>0</v>
      </c>
      <c r="T215">
        <f>IF( S215&lt;=0,0,IF( E215+I215 &gt;= MAX((S215/30)*U215, S215*1.2), 0, CEILING( (MAX((S215/30)*U215, S215*1.2) - (E215+I215)) / J215, 1 ) * J215 ) ) ))</f>
        <v/>
      </c>
      <c r="U215" t="n">
        <v>22</v>
      </c>
    </row>
    <row r="216">
      <c r="A216" t="inlineStr">
        <is>
          <t>VINOS Y LICORES (MAS DE 20 GL)</t>
        </is>
      </c>
      <c r="B216" t="n">
        <v>13</v>
      </c>
      <c r="C216" t="inlineStr">
        <is>
          <t>7503035530076</t>
        </is>
      </c>
      <c r="D216" t="inlineStr">
        <is>
          <t xml:space="preserve">GINEBRA  LAS CALIFORNIAS 750 ML. </t>
        </is>
      </c>
      <c r="E216" t="n">
        <v>12</v>
      </c>
      <c r="F216" t="inlineStr">
        <is>
          <t>Automatico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LAS CALIFORNIAS</t>
        </is>
      </c>
      <c r="L216" t="n">
        <v>0</v>
      </c>
      <c r="M216" t="n">
        <v>0</v>
      </c>
      <c r="N216" t="n">
        <v>0</v>
      </c>
      <c r="O216" t="n">
        <v>0</v>
      </c>
      <c r="P216" t="n">
        <v>2</v>
      </c>
      <c r="Q216" t="n">
        <v>3</v>
      </c>
      <c r="R216" t="n">
        <v>0</v>
      </c>
      <c r="S216" t="n">
        <v>1</v>
      </c>
      <c r="T216">
        <f>IF( S216&lt;=0,0,IF( E216+I216 &gt;= MAX((S216/30)*U216, S216*1.2), 0, CEILING( (MAX((S216/30)*U216, S216*1.2) - (E216+I216)) / J216, 1 ) * J216 ) ) ))</f>
        <v/>
      </c>
      <c r="U216" t="n">
        <v>22</v>
      </c>
    </row>
    <row r="217">
      <c r="A217" t="inlineStr">
        <is>
          <t>VINOS Y LICORES (MENOS DE 13 GL)</t>
        </is>
      </c>
      <c r="B217" t="n">
        <v>84</v>
      </c>
      <c r="C217" t="inlineStr">
        <is>
          <t>8410631880520</t>
        </is>
      </c>
      <c r="D217" t="inlineStr">
        <is>
          <t xml:space="preserve">VINO TINTO CABERNET SUAVIGNON MERLOT TAANUG 750 ML. </t>
        </is>
      </c>
      <c r="E217" t="n">
        <v>12</v>
      </c>
      <c r="F217" t="inlineStr">
        <is>
          <t>Automatico</t>
        </is>
      </c>
      <c r="G217" t="n">
        <v>0</v>
      </c>
      <c r="H217" t="n">
        <v>0</v>
      </c>
      <c r="I217" t="n">
        <v>0</v>
      </c>
      <c r="J217" t="n">
        <v>6</v>
      </c>
      <c r="K217" t="inlineStr">
        <is>
          <t>TAANUG</t>
        </is>
      </c>
      <c r="L217" t="n">
        <v>0</v>
      </c>
      <c r="M217" t="n">
        <v>0</v>
      </c>
      <c r="N217" t="n">
        <v>0</v>
      </c>
      <c r="O217" t="n">
        <v>0</v>
      </c>
      <c r="P217" t="n">
        <v>1</v>
      </c>
      <c r="Q217" t="n">
        <v>6</v>
      </c>
      <c r="R217" t="n">
        <v>0</v>
      </c>
      <c r="S217" t="n">
        <v>1</v>
      </c>
      <c r="T217">
        <f>IF( S217&lt;=0,0,IF( E217+I217 &gt;= MAX((S217/30)*U217, S217*1.2), 0, CEILING( (MAX((S217/30)*U217, S217*1.2) - (E217+I217)) / J217, 1 ) * J217 ) ) ))</f>
        <v/>
      </c>
      <c r="U217" t="n">
        <v>36</v>
      </c>
    </row>
    <row r="218">
      <c r="A218" t="inlineStr">
        <is>
          <t>VINOS Y LICORES (MAS DE 20 GL)</t>
        </is>
      </c>
      <c r="B218" t="n">
        <v>13</v>
      </c>
      <c r="C218" t="inlineStr">
        <is>
          <t>7503035530212</t>
        </is>
      </c>
      <c r="D218" t="inlineStr">
        <is>
          <t xml:space="preserve">SOTOL  NOCHELUNA 700 ML. </t>
        </is>
      </c>
      <c r="E218" t="n">
        <v>12</v>
      </c>
      <c r="F218" t="inlineStr">
        <is>
          <t>Automatico</t>
        </is>
      </c>
      <c r="G218" t="n">
        <v>0</v>
      </c>
      <c r="H218" t="n">
        <v>0</v>
      </c>
      <c r="I218" t="n">
        <v>0</v>
      </c>
      <c r="J218" t="n">
        <v>6</v>
      </c>
      <c r="K218" t="inlineStr">
        <is>
          <t>NOCHELUNA</t>
        </is>
      </c>
      <c r="L218" t="n">
        <v>0</v>
      </c>
      <c r="M218" t="n">
        <v>0</v>
      </c>
      <c r="N218" t="n">
        <v>0</v>
      </c>
      <c r="O218" t="n">
        <v>0</v>
      </c>
      <c r="P218" t="n">
        <v>6</v>
      </c>
      <c r="Q218" t="n">
        <v>3</v>
      </c>
      <c r="R218" t="n">
        <v>0</v>
      </c>
      <c r="S218" t="n">
        <v>0</v>
      </c>
      <c r="T218">
        <f>IF( S218&lt;=0,0,IF( E218+I218 &gt;= MAX((S218/30)*U218, S218*1.2), 0, CEILING( (MAX((S218/30)*U218, S218*1.2) - (E218+I218)) / J218, 1 ) * J218 ) ) ))</f>
        <v/>
      </c>
      <c r="U218" t="n">
        <v>22</v>
      </c>
    </row>
    <row r="219">
      <c r="A219" t="inlineStr">
        <is>
          <t>VINOS Y LICORES (MAS DE 20 GL)</t>
        </is>
      </c>
      <c r="B219" t="n">
        <v>13</v>
      </c>
      <c r="C219" t="inlineStr">
        <is>
          <t>7503018819402</t>
        </is>
      </c>
      <c r="D219" t="inlineStr">
        <is>
          <t xml:space="preserve">MEZCAL JOVEN ENSAMBLE  MONTE LOBOS 750 ML. </t>
        </is>
      </c>
      <c r="E219" t="n">
        <v>12</v>
      </c>
      <c r="F219" t="inlineStr">
        <is>
          <t>Automatico</t>
        </is>
      </c>
      <c r="G219" t="n">
        <v>0</v>
      </c>
      <c r="H219" t="n">
        <v>0</v>
      </c>
      <c r="I219" t="n">
        <v>0</v>
      </c>
      <c r="J219" t="n">
        <v>6</v>
      </c>
      <c r="K219" t="inlineStr">
        <is>
          <t>MONTE LOBOS</t>
        </is>
      </c>
      <c r="L219" t="n">
        <v>0</v>
      </c>
      <c r="M219" t="n">
        <v>0</v>
      </c>
      <c r="N219" t="n">
        <v>0</v>
      </c>
      <c r="O219" t="n">
        <v>0</v>
      </c>
      <c r="P219" t="n">
        <v>26</v>
      </c>
      <c r="Q219" t="n">
        <v>19</v>
      </c>
      <c r="R219" t="n">
        <v>0</v>
      </c>
      <c r="S219" t="n">
        <v>0</v>
      </c>
      <c r="T219">
        <f>IF( S219&lt;=0,0,IF( E219+I219 &gt;= MAX((S219/30)*U219, S219*1.2), 0, CEILING( (MAX((S219/30)*U219, S219*1.2) - (E219+I219)) / J219, 1 ) * J219 ) ) ))</f>
        <v/>
      </c>
      <c r="U219" t="n">
        <v>22</v>
      </c>
    </row>
    <row r="220">
      <c r="A220" t="inlineStr">
        <is>
          <t>VINOS Y LICORES (DE 13.5 A 20 GL)</t>
        </is>
      </c>
      <c r="B220" t="n">
        <v>90</v>
      </c>
      <c r="C220" t="inlineStr">
        <is>
          <t>7503022398375</t>
        </is>
      </c>
      <c r="D220" t="inlineStr">
        <is>
          <t xml:space="preserve">COCTEL DE COCO CON RON  WIND 4 1000 ML. </t>
        </is>
      </c>
      <c r="E220" t="n">
        <v>24</v>
      </c>
      <c r="F220" t="inlineStr">
        <is>
          <t>Automatico</t>
        </is>
      </c>
      <c r="G220" t="n">
        <v>0</v>
      </c>
      <c r="H220" t="n">
        <v>0</v>
      </c>
      <c r="I220" t="n">
        <v>0</v>
      </c>
      <c r="J220" t="n">
        <v>12</v>
      </c>
      <c r="K220" t="inlineStr">
        <is>
          <t>WIND 4</t>
        </is>
      </c>
      <c r="L220" t="n">
        <v>0</v>
      </c>
      <c r="M220" t="n">
        <v>0</v>
      </c>
      <c r="N220" t="n">
        <v>0</v>
      </c>
      <c r="O220" t="n">
        <v>0</v>
      </c>
      <c r="P220" t="n">
        <v>9</v>
      </c>
      <c r="Q220" t="n">
        <v>15</v>
      </c>
      <c r="R220" t="n">
        <v>0</v>
      </c>
      <c r="S220" t="n">
        <v>0</v>
      </c>
      <c r="T220">
        <f>IF( S220&lt;=0,0,IF( E220+I220 &gt;= MAX((S220/30)*U220, S220*1.2), 0, CEILING( (MAX((S220/30)*U220, S220*1.2) - (E220+I220)) / J220, 1 ) * J220 ) ) ))</f>
        <v/>
      </c>
      <c r="U220" t="n">
        <v>22</v>
      </c>
    </row>
    <row r="221">
      <c r="A221" t="inlineStr">
        <is>
          <t>VINOS Y LICORES (MENOS DE 13 GL)</t>
        </is>
      </c>
      <c r="B221" t="n">
        <v>84</v>
      </c>
      <c r="C221" t="inlineStr">
        <is>
          <t>88586603846</t>
        </is>
      </c>
      <c r="D221" t="inlineStr">
        <is>
          <t xml:space="preserve">VINO BLANCO CHARDONNAY SAINT MICHELLE 750 ML. </t>
        </is>
      </c>
      <c r="E221" t="n">
        <v>12</v>
      </c>
      <c r="F221" t="inlineStr">
        <is>
          <t>Automatico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SAINT MICHELLE</t>
        </is>
      </c>
      <c r="L221" t="n">
        <v>0</v>
      </c>
      <c r="M221" t="n">
        <v>0</v>
      </c>
      <c r="N221" t="n">
        <v>0</v>
      </c>
      <c r="O221" t="n">
        <v>0</v>
      </c>
      <c r="P221" t="n">
        <v>10</v>
      </c>
      <c r="Q221" t="n">
        <v>3</v>
      </c>
      <c r="R221" t="n">
        <v>0</v>
      </c>
      <c r="S221" t="n">
        <v>2</v>
      </c>
      <c r="T221">
        <f>IF( S221&lt;=0,0,IF( E221+I221 &gt;= MAX((S221/30)*U221, S221*1.2), 0, CEILING( (MAX((S221/30)*U221, S221*1.2) - (E221+I221)) / J221, 1 ) * J221 ) ) ))</f>
        <v/>
      </c>
      <c r="U221" t="n">
        <v>22</v>
      </c>
    </row>
    <row r="222">
      <c r="A222" t="inlineStr">
        <is>
          <t>VINOS Y LICORES (MENOS DE 13 GL)</t>
        </is>
      </c>
      <c r="B222" t="n">
        <v>84</v>
      </c>
      <c r="C222" t="inlineStr">
        <is>
          <t>7501053167021</t>
        </is>
      </c>
      <c r="D222" t="inlineStr">
        <is>
          <t xml:space="preserve">VINO BLANCO SAUVIGNON BLANC L.A. CETTO 750 ML. </t>
        </is>
      </c>
      <c r="E222" t="n">
        <v>12</v>
      </c>
      <c r="F222" t="inlineStr">
        <is>
          <t>Automatico</t>
        </is>
      </c>
      <c r="G222" t="n">
        <v>0</v>
      </c>
      <c r="H222" t="n">
        <v>0</v>
      </c>
      <c r="I222" t="n">
        <v>12</v>
      </c>
      <c r="J222" t="n">
        <v>12</v>
      </c>
      <c r="K222" t="inlineStr">
        <is>
          <t>L.A. CETTO</t>
        </is>
      </c>
      <c r="L222" t="n">
        <v>0</v>
      </c>
      <c r="M222" t="n">
        <v>0</v>
      </c>
      <c r="N222" t="n">
        <v>0</v>
      </c>
      <c r="O222" t="n">
        <v>0</v>
      </c>
      <c r="P222" t="n">
        <v>49</v>
      </c>
      <c r="Q222" t="n">
        <v>49</v>
      </c>
      <c r="R222" t="n">
        <v>0</v>
      </c>
      <c r="S222" t="n">
        <v>2</v>
      </c>
      <c r="T222">
        <f>IF( S222&lt;=0,0,IF( E222+I222 &gt;= MAX((S222/30)*U222, S222*1.2), 0, CEILING( (MAX((S222/30)*U222, S222*1.2) - (E222+I222)) / J222, 1 ) * J222 ) ) ))</f>
        <v/>
      </c>
      <c r="U222" t="n">
        <v>22</v>
      </c>
    </row>
    <row r="223">
      <c r="A223" t="inlineStr">
        <is>
          <t>VINOS Y LICORES (MENOS DE 13 GL)</t>
        </is>
      </c>
      <c r="B223" t="n">
        <v>84</v>
      </c>
      <c r="C223" t="inlineStr">
        <is>
          <t>7503023578356</t>
        </is>
      </c>
      <c r="D223" t="inlineStr">
        <is>
          <t xml:space="preserve">VINO TINTO CABERNET SAUVIGNON/GRENACHE XA 375 ML. </t>
        </is>
      </c>
      <c r="E223" t="n">
        <v>12</v>
      </c>
      <c r="F223" t="inlineStr">
        <is>
          <t>Automatico</t>
        </is>
      </c>
      <c r="G223" t="n">
        <v>0</v>
      </c>
      <c r="H223" t="n">
        <v>0</v>
      </c>
      <c r="I223" t="n">
        <v>12</v>
      </c>
      <c r="J223" t="n">
        <v>12</v>
      </c>
      <c r="K223" t="inlineStr">
        <is>
          <t>XA</t>
        </is>
      </c>
      <c r="L223" t="n">
        <v>0</v>
      </c>
      <c r="M223" t="n">
        <v>0</v>
      </c>
      <c r="N223" t="n">
        <v>0</v>
      </c>
      <c r="O223" t="n">
        <v>0</v>
      </c>
      <c r="P223" t="n">
        <v>36</v>
      </c>
      <c r="Q223" t="n">
        <v>28</v>
      </c>
      <c r="R223" t="n">
        <v>0</v>
      </c>
      <c r="S223" t="n">
        <v>3</v>
      </c>
      <c r="T223">
        <f>IF( S223&lt;=0,0,IF( E223+I223 &gt;= MAX((S223/30)*U223, S223*1.2), 0, CEILING( (MAX((S223/30)*U223, S223*1.2) - (E223+I223)) / J223, 1 ) * J223 ) ) ))</f>
        <v/>
      </c>
      <c r="U223" t="n">
        <v>22</v>
      </c>
    </row>
    <row r="224">
      <c r="A224" t="inlineStr">
        <is>
          <t>VINOS Y LICORES (MAS DE 20 GL)</t>
        </is>
      </c>
      <c r="B224" t="n">
        <v>13</v>
      </c>
      <c r="C224" t="inlineStr">
        <is>
          <t>638478000361</t>
        </is>
      </c>
      <c r="D224" t="inlineStr">
        <is>
          <t xml:space="preserve">TEQUILA REPOSADO CRISTALINO PLATINIUM  DON RAMON 700 ML. </t>
        </is>
      </c>
      <c r="E224" t="n">
        <v>12</v>
      </c>
      <c r="F224" t="inlineStr">
        <is>
          <t>Automatico</t>
        </is>
      </c>
      <c r="G224" t="n">
        <v>0.07000000000000001</v>
      </c>
      <c r="H224" t="n">
        <v>171.42</v>
      </c>
      <c r="I224" t="n">
        <v>0</v>
      </c>
      <c r="J224" t="n">
        <v>6</v>
      </c>
      <c r="K224" t="inlineStr">
        <is>
          <t>DON RAMON</t>
        </is>
      </c>
      <c r="L224" t="n">
        <v>0</v>
      </c>
      <c r="M224" t="n">
        <v>0</v>
      </c>
      <c r="N224" t="n">
        <v>0</v>
      </c>
      <c r="O224" t="n">
        <v>0</v>
      </c>
      <c r="P224" t="n">
        <v>11</v>
      </c>
      <c r="Q224" t="n">
        <v>12</v>
      </c>
      <c r="R224" t="n">
        <v>0</v>
      </c>
      <c r="S224" t="n">
        <v>1</v>
      </c>
      <c r="T224">
        <f>IF( S224&lt;=0,0,IF( E224+I224 &gt;= MAX((S224/30)*U224, S224*1.2), 0, CEILING( (MAX((S224/30)*U224, S224*1.2) - (E224+I224)) / J224, 1 ) * J224 ) ) ))</f>
        <v/>
      </c>
      <c r="U224" t="n">
        <v>22</v>
      </c>
    </row>
    <row r="225">
      <c r="A225" t="inlineStr">
        <is>
          <t>CERVEZA</t>
        </is>
      </c>
      <c r="B225" t="n">
        <v>114</v>
      </c>
      <c r="C225" t="inlineStr">
        <is>
          <t>688444500111</t>
        </is>
      </c>
      <c r="D225" t="inlineStr">
        <is>
          <t xml:space="preserve">CERVEZA  OSCURA PORTER ST PETERS 500 ML. </t>
        </is>
      </c>
      <c r="E225" t="n">
        <v>12</v>
      </c>
      <c r="F225" t="inlineStr">
        <is>
          <t>Automatico</t>
        </is>
      </c>
      <c r="G225" t="n">
        <v>0</v>
      </c>
      <c r="H225" t="n">
        <v>0</v>
      </c>
      <c r="I225" t="n">
        <v>12</v>
      </c>
      <c r="J225" t="n">
        <v>12</v>
      </c>
      <c r="K225" t="inlineStr">
        <is>
          <t>ST PETERS</t>
        </is>
      </c>
      <c r="L225" t="n">
        <v>0</v>
      </c>
      <c r="M225" t="n">
        <v>0</v>
      </c>
      <c r="N225" t="n">
        <v>0</v>
      </c>
      <c r="O225" t="n">
        <v>0</v>
      </c>
      <c r="P225" t="n">
        <v>38</v>
      </c>
      <c r="Q225" t="n">
        <v>63</v>
      </c>
      <c r="R225" t="n">
        <v>0</v>
      </c>
      <c r="S225" t="n">
        <v>1</v>
      </c>
      <c r="T225">
        <f>IF( S225&lt;=0,0,IF( E225+I225 &gt;= MAX((S225/30)*U225, S225*1.2), 0, CEILING( (MAX((S225/30)*U225, S225*1.2) - (E225+I225)) / J225, 1 ) * J225 ) ) ))</f>
        <v/>
      </c>
      <c r="U225" t="n">
        <v>36</v>
      </c>
    </row>
    <row r="226">
      <c r="A226" t="inlineStr">
        <is>
          <t>VINOS Y LICORES (MAS DE 20 GL)</t>
        </is>
      </c>
      <c r="B226" t="n">
        <v>13</v>
      </c>
      <c r="C226" t="inlineStr">
        <is>
          <t>7501008660218</t>
        </is>
      </c>
      <c r="D226" t="inlineStr">
        <is>
          <t xml:space="preserve">RON BLANCO CARTA BLANCA BACARDI 1750 ML. </t>
        </is>
      </c>
      <c r="E226" t="n">
        <v>12</v>
      </c>
      <c r="F226" t="inlineStr">
        <is>
          <t>Automatico</t>
        </is>
      </c>
      <c r="G226" t="n">
        <v>0.06</v>
      </c>
      <c r="H226" t="n">
        <v>200</v>
      </c>
      <c r="I226" t="n">
        <v>0</v>
      </c>
      <c r="J226" t="n">
        <v>6</v>
      </c>
      <c r="K226" t="inlineStr">
        <is>
          <t>BACARDI</t>
        </is>
      </c>
      <c r="L226" t="n">
        <v>0</v>
      </c>
      <c r="M226" t="n">
        <v>0</v>
      </c>
      <c r="N226" t="n">
        <v>0</v>
      </c>
      <c r="O226" t="n">
        <v>0</v>
      </c>
      <c r="P226" t="n">
        <v>62</v>
      </c>
      <c r="Q226" t="n">
        <v>87</v>
      </c>
      <c r="R226" t="n">
        <v>0</v>
      </c>
      <c r="S226" t="n">
        <v>4</v>
      </c>
      <c r="T226">
        <f>IF( S226&lt;=0,0,IF( E226+I226 &gt;= MAX((S226/30)*U226, S226*1.2), 0, CEILING( (MAX((S226/30)*U226, S226*1.2) - (E226+I226)) / J226, 1 ) * J226 ) ) ))</f>
        <v/>
      </c>
      <c r="U226" t="n">
        <v>22</v>
      </c>
    </row>
    <row r="227">
      <c r="A227" t="inlineStr">
        <is>
          <t>VINOS Y LICORES (DE 13.5 A 20 GL)</t>
        </is>
      </c>
      <c r="B227" t="n">
        <v>90</v>
      </c>
      <c r="C227" t="inlineStr">
        <is>
          <t>7503022398238</t>
        </is>
      </c>
      <c r="D227" t="inlineStr">
        <is>
          <t xml:space="preserve">LICOR DE CAFE  MADKA 1000 ML. </t>
        </is>
      </c>
      <c r="E227" t="n">
        <v>12</v>
      </c>
      <c r="F227" t="inlineStr">
        <is>
          <t>Automatico</t>
        </is>
      </c>
      <c r="G227" t="n">
        <v>0.14</v>
      </c>
      <c r="H227" t="n">
        <v>85.70999999999999</v>
      </c>
      <c r="I227" t="n">
        <v>0</v>
      </c>
      <c r="J227" t="n">
        <v>12</v>
      </c>
      <c r="K227" t="inlineStr">
        <is>
          <t>MADKA</t>
        </is>
      </c>
      <c r="L227" t="n">
        <v>0</v>
      </c>
      <c r="M227" t="n">
        <v>0</v>
      </c>
      <c r="N227" t="n">
        <v>0</v>
      </c>
      <c r="O227" t="n">
        <v>0</v>
      </c>
      <c r="P227" t="n">
        <v>31</v>
      </c>
      <c r="Q227" t="n">
        <v>16</v>
      </c>
      <c r="R227" t="n">
        <v>0</v>
      </c>
      <c r="S227" t="n">
        <v>2</v>
      </c>
      <c r="T227">
        <f>IF( S227&lt;=0,0,IF( E227+I227 &gt;= MAX((S227/30)*U227, S227*1.2), 0, CEILING( (MAX((S227/30)*U227, S227*1.2) - (E227+I227)) / J227, 1 ) * J227 ) ) ))</f>
        <v/>
      </c>
      <c r="U227" t="n">
        <v>22</v>
      </c>
    </row>
    <row r="228">
      <c r="A228" t="inlineStr">
        <is>
          <t>VINOS Y LICORES (MENOS DE 13 GL)</t>
        </is>
      </c>
      <c r="B228" t="n">
        <v>84</v>
      </c>
      <c r="C228" t="inlineStr">
        <is>
          <t>8410261114019</t>
        </is>
      </c>
      <c r="D228" t="inlineStr">
        <is>
          <t xml:space="preserve">VINO ESPUMOSO ROSADO PINOT NOIR/TREPAT PATA NEGRA 750 ML. </t>
        </is>
      </c>
      <c r="E228" t="n">
        <v>6</v>
      </c>
      <c r="F228" t="inlineStr">
        <is>
          <t>Automatico</t>
        </is>
      </c>
      <c r="G228" t="n">
        <v>0.57</v>
      </c>
      <c r="H228" t="n">
        <v>10.52</v>
      </c>
      <c r="I228" t="n">
        <v>24</v>
      </c>
      <c r="J228" t="n">
        <v>6</v>
      </c>
      <c r="K228" t="inlineStr">
        <is>
          <t>PATA NEGRA</t>
        </is>
      </c>
      <c r="L228" t="n">
        <v>11.47368421052632</v>
      </c>
      <c r="M228" t="n">
        <v>6.539999999999999</v>
      </c>
      <c r="N228" t="n">
        <v>0</v>
      </c>
      <c r="O228" t="n">
        <v>0</v>
      </c>
      <c r="P228" t="n">
        <v>49</v>
      </c>
      <c r="Q228" t="n">
        <v>19</v>
      </c>
      <c r="R228" t="n">
        <v>0</v>
      </c>
      <c r="S228" t="n">
        <v>13</v>
      </c>
      <c r="T228">
        <f>IF( S228&lt;=0,0,IF( E228+I228 &gt;= MAX((S228/30)*U228, S228*1.2), 0, CEILING( (MAX((S228/30)*U228, S228*1.2) - (E228+I228)) / J228, 1 ) * J228 ) ) ))</f>
        <v/>
      </c>
      <c r="U228" t="n">
        <v>22</v>
      </c>
    </row>
    <row r="229">
      <c r="A229" t="inlineStr">
        <is>
          <t>VINOS Y LICORES (MENOS DE 13 GL)</t>
        </is>
      </c>
      <c r="B229" t="n">
        <v>84</v>
      </c>
      <c r="C229" t="inlineStr">
        <is>
          <t>7804449002556</t>
        </is>
      </c>
      <c r="D229" t="inlineStr">
        <is>
          <t xml:space="preserve">VINO BLANCO CHARDONNAY MANCURA 750 ML. </t>
        </is>
      </c>
      <c r="E229" t="n">
        <v>12</v>
      </c>
      <c r="F229" t="inlineStr">
        <is>
          <t>Automatico</t>
        </is>
      </c>
      <c r="G229" t="n">
        <v>0</v>
      </c>
      <c r="H229" t="n">
        <v>0</v>
      </c>
      <c r="I229" t="n">
        <v>0</v>
      </c>
      <c r="J229" t="n">
        <v>12</v>
      </c>
      <c r="K229" t="inlineStr">
        <is>
          <t>MANCURA</t>
        </is>
      </c>
      <c r="L229" t="n">
        <v>0</v>
      </c>
      <c r="M229" t="n">
        <v>0</v>
      </c>
      <c r="N229" t="n">
        <v>0</v>
      </c>
      <c r="O229" t="n">
        <v>0</v>
      </c>
      <c r="P229" t="n">
        <v>27</v>
      </c>
      <c r="Q229" t="n">
        <v>1</v>
      </c>
      <c r="R229" t="n">
        <v>1</v>
      </c>
      <c r="S229" t="n">
        <v>1</v>
      </c>
      <c r="T229">
        <f>IF( S229&lt;=0,0,IF( E229+I229 &gt;= MAX((S229/30)*U229, S229*1.2), 0, CEILING( (MAX((S229/30)*U229, S229*1.2) - (E229+I229)) / J229, 1 ) * J229 ) ) ))</f>
        <v/>
      </c>
      <c r="U229" t="n">
        <v>22</v>
      </c>
    </row>
    <row r="230">
      <c r="A230" t="inlineStr">
        <is>
          <t>VINOS Y LICORES (MAS DE 20 GL)</t>
        </is>
      </c>
      <c r="B230" t="n">
        <v>13</v>
      </c>
      <c r="C230" t="inlineStr">
        <is>
          <t>721059001557</t>
        </is>
      </c>
      <c r="D230" t="inlineStr">
        <is>
          <t xml:space="preserve">RON AÑEJO RARE BLEND 12 AÑOS APPLETON ESTATE 750 ML. </t>
        </is>
      </c>
      <c r="E230" t="n">
        <v>12</v>
      </c>
      <c r="F230" t="inlineStr">
        <is>
          <t>Automatico</t>
        </is>
      </c>
      <c r="G230" t="n">
        <v>0</v>
      </c>
      <c r="H230" t="n">
        <v>0</v>
      </c>
      <c r="I230" t="n">
        <v>0</v>
      </c>
      <c r="J230" t="n">
        <v>6</v>
      </c>
      <c r="K230" t="inlineStr">
        <is>
          <t>APPLETON ESTATE</t>
        </is>
      </c>
      <c r="L230" t="n">
        <v>0</v>
      </c>
      <c r="M230" t="n">
        <v>0</v>
      </c>
      <c r="N230" t="n">
        <v>0</v>
      </c>
      <c r="O230" t="n">
        <v>0</v>
      </c>
      <c r="P230" t="n">
        <v>9</v>
      </c>
      <c r="Q230" t="n">
        <v>7</v>
      </c>
      <c r="R230" t="n">
        <v>1</v>
      </c>
      <c r="S230" t="n">
        <v>1</v>
      </c>
      <c r="T230">
        <f>IF( S230&lt;=0,0,IF( E230+I230 &gt;= MAX((S230/30)*U230, S230*1.2), 0, CEILING( (MAX((S230/30)*U230, S230*1.2) - (E230+I230)) / J230, 1 ) * J230 ) ) ))</f>
        <v/>
      </c>
      <c r="U230" t="n">
        <v>22</v>
      </c>
    </row>
    <row r="231">
      <c r="A231" t="inlineStr">
        <is>
          <t>BEBIDAS ALCOHOLICAS</t>
        </is>
      </c>
      <c r="B231" t="n">
        <v>319</v>
      </c>
      <c r="C231" t="inlineStr">
        <is>
          <t>8410261151625</t>
        </is>
      </c>
      <c r="D231" t="inlineStr">
        <is>
          <t xml:space="preserve">SANGRIA SIDRA DON SIMON 1500 ML. </t>
        </is>
      </c>
      <c r="E231" t="n">
        <v>12</v>
      </c>
      <c r="F231" t="inlineStr">
        <is>
          <t>Automatico</t>
        </is>
      </c>
      <c r="G231" t="n">
        <v>0</v>
      </c>
      <c r="H231" t="n">
        <v>0</v>
      </c>
      <c r="I231" t="n">
        <v>0</v>
      </c>
      <c r="J231" t="n">
        <v>6</v>
      </c>
      <c r="K231" t="inlineStr">
        <is>
          <t>DON SIMON</t>
        </is>
      </c>
      <c r="L231" t="n">
        <v>0</v>
      </c>
      <c r="M231" t="n">
        <v>0</v>
      </c>
      <c r="N231" t="n">
        <v>0</v>
      </c>
      <c r="O231" t="n">
        <v>0</v>
      </c>
      <c r="P231" t="n">
        <v>8</v>
      </c>
      <c r="Q231" t="n">
        <v>33</v>
      </c>
      <c r="R231" t="n">
        <v>1</v>
      </c>
      <c r="S231" t="n">
        <v>1</v>
      </c>
      <c r="T231">
        <f>IF( S231&lt;=0,0,IF( E231+I231 &gt;= MAX((S231/30)*U231, S231*1.2), 0, CEILING( (MAX((S231/30)*U231, S231*1.2) - (E231+I231)) / J231, 1 ) * J231 ) ) ))</f>
        <v/>
      </c>
      <c r="U231" t="n">
        <v>22</v>
      </c>
    </row>
    <row r="232">
      <c r="A232" t="inlineStr">
        <is>
          <t>VINOS Y LICORES (MAS DE 20 GL)</t>
        </is>
      </c>
      <c r="B232" t="n">
        <v>13</v>
      </c>
      <c r="C232" t="inlineStr">
        <is>
          <t>7610113001394</t>
        </is>
      </c>
      <c r="D232" t="inlineStr">
        <is>
          <t xml:space="preserve">RON AÑEJO GRAN RESERVA 10 AÑOS BACARDI 750 ML. </t>
        </is>
      </c>
      <c r="E232" t="n">
        <v>12</v>
      </c>
      <c r="F232" t="inlineStr">
        <is>
          <t>Automatico</t>
        </is>
      </c>
      <c r="G232" t="n">
        <v>0.05</v>
      </c>
      <c r="H232" t="n">
        <v>240</v>
      </c>
      <c r="I232" t="n">
        <v>0</v>
      </c>
      <c r="J232" t="n">
        <v>6</v>
      </c>
      <c r="K232" t="inlineStr">
        <is>
          <t>BACARDI</t>
        </is>
      </c>
      <c r="L232" t="n">
        <v>0</v>
      </c>
      <c r="M232" t="n">
        <v>0</v>
      </c>
      <c r="N232" t="n">
        <v>0</v>
      </c>
      <c r="O232" t="n">
        <v>0</v>
      </c>
      <c r="P232" t="n">
        <v>3</v>
      </c>
      <c r="Q232" t="n">
        <v>6</v>
      </c>
      <c r="R232" t="n">
        <v>1</v>
      </c>
      <c r="S232" t="n">
        <v>2</v>
      </c>
      <c r="T232">
        <f>IF( S232&lt;=0,0,IF( E232+I232 &gt;= MAX((S232/30)*U232, S232*1.2), 0, CEILING( (MAX((S232/30)*U232, S232*1.2) - (E232+I232)) / J232, 1 ) * J232 ) ) ))</f>
        <v/>
      </c>
      <c r="U232" t="n">
        <v>22</v>
      </c>
    </row>
    <row r="233">
      <c r="A233" t="inlineStr">
        <is>
          <t>VINOS Y LICORES (MENOS DE 13 GL)</t>
        </is>
      </c>
      <c r="B233" t="n">
        <v>84</v>
      </c>
      <c r="C233" t="inlineStr">
        <is>
          <t>7503009337106</t>
        </is>
      </c>
      <c r="D233" t="inlineStr">
        <is>
          <t xml:space="preserve">VINO TINTO CABERNET SAUVIGNON/MERLOT ORLANDI 750 ML. </t>
        </is>
      </c>
      <c r="E233" t="n">
        <v>12</v>
      </c>
      <c r="F233" t="inlineStr">
        <is>
          <t>Automatico</t>
        </is>
      </c>
      <c r="G233" t="n">
        <v>0</v>
      </c>
      <c r="H233" t="n">
        <v>0</v>
      </c>
      <c r="I233" t="n">
        <v>0</v>
      </c>
      <c r="J233" t="n">
        <v>6</v>
      </c>
      <c r="K233" t="inlineStr">
        <is>
          <t>ORLANDI</t>
        </is>
      </c>
      <c r="L233" t="n">
        <v>0</v>
      </c>
      <c r="M233" t="n">
        <v>0</v>
      </c>
      <c r="N233" t="n">
        <v>0</v>
      </c>
      <c r="O233" t="n">
        <v>0</v>
      </c>
      <c r="P233" t="n">
        <v>12</v>
      </c>
      <c r="Q233" t="n">
        <v>17</v>
      </c>
      <c r="R233" t="n">
        <v>1</v>
      </c>
      <c r="S233" t="n">
        <v>2</v>
      </c>
      <c r="T233">
        <f>IF( S233&lt;=0,0,IF( E233+I233 &gt;= MAX((S233/30)*U233, S233*1.2), 0, CEILING( (MAX((S233/30)*U233, S233*1.2) - (E233+I233)) / J233, 1 ) * J233 ) ) ))</f>
        <v/>
      </c>
      <c r="U233" t="n">
        <v>36</v>
      </c>
    </row>
    <row r="234">
      <c r="A234" t="inlineStr">
        <is>
          <t>VINOS Y LICORES (MENOS DE 13 GL)</t>
        </is>
      </c>
      <c r="B234" t="n">
        <v>84</v>
      </c>
      <c r="C234" t="inlineStr">
        <is>
          <t>26861100109</t>
        </is>
      </c>
      <c r="D234" t="inlineStr">
        <is>
          <t xml:space="preserve">VINO BLANCO CHARDONNAY LOUIS LATOUR 750 ML. </t>
        </is>
      </c>
      <c r="E234" t="n">
        <v>12</v>
      </c>
      <c r="F234" t="inlineStr">
        <is>
          <t>Automatico</t>
        </is>
      </c>
      <c r="G234" t="n">
        <v>0.08</v>
      </c>
      <c r="H234" t="n">
        <v>150</v>
      </c>
      <c r="I234" t="n">
        <v>0</v>
      </c>
      <c r="J234" t="n">
        <v>12</v>
      </c>
      <c r="K234" t="inlineStr">
        <is>
          <t>LOUIS LATOUR</t>
        </is>
      </c>
      <c r="L234" t="n">
        <v>0</v>
      </c>
      <c r="M234" t="n">
        <v>0</v>
      </c>
      <c r="N234" t="n">
        <v>0</v>
      </c>
      <c r="O234" t="n">
        <v>0</v>
      </c>
      <c r="P234" t="n">
        <v>20</v>
      </c>
      <c r="Q234" t="n">
        <v>80</v>
      </c>
      <c r="R234" t="n">
        <v>0</v>
      </c>
      <c r="S234" t="n">
        <v>3</v>
      </c>
      <c r="T234">
        <f>IF( S234&lt;=0,0,IF( E234+I234 &gt;= MAX((S234/30)*U234, S234*1.2), 0, CEILING( (MAX((S234/30)*U234, S234*1.2) - (E234+I234)) / J234, 1 ) * J234 ) ) ))</f>
        <v/>
      </c>
      <c r="U234" t="n">
        <v>22</v>
      </c>
    </row>
    <row r="235">
      <c r="A235" t="inlineStr">
        <is>
          <t>TABAQUERIA IVA</t>
        </is>
      </c>
      <c r="B235" t="n">
        <v>25</v>
      </c>
      <c r="C235" t="inlineStr">
        <is>
          <t>75074746</t>
        </is>
      </c>
      <c r="D235" t="inlineStr">
        <is>
          <t xml:space="preserve">CIGARROS VISTA BLOSSOM MIST MARLBORO 20 PZA </t>
        </is>
      </c>
      <c r="E235" t="n">
        <v>20</v>
      </c>
      <c r="F235" t="inlineStr">
        <is>
          <t>Automatico</t>
        </is>
      </c>
      <c r="G235" t="n">
        <v>0.86</v>
      </c>
      <c r="H235" t="n">
        <v>23.25</v>
      </c>
      <c r="I235" t="n">
        <v>0</v>
      </c>
      <c r="J235" t="n">
        <v>10</v>
      </c>
      <c r="K235" t="inlineStr">
        <is>
          <t>MARLBORO</t>
        </is>
      </c>
      <c r="L235" t="n">
        <v>0</v>
      </c>
      <c r="M235" t="n">
        <v>0</v>
      </c>
      <c r="N235" t="n">
        <v>0</v>
      </c>
      <c r="O235" t="n">
        <v>0</v>
      </c>
      <c r="P235" t="n">
        <v>228</v>
      </c>
      <c r="Q235" t="n">
        <v>84</v>
      </c>
      <c r="R235" t="n">
        <v>3</v>
      </c>
      <c r="S235" t="n">
        <v>23</v>
      </c>
      <c r="T235">
        <f>IF( S235&lt;=0,0,IF( E235+I235 &gt;= MAX((S235/30)*U235, S235*1.2), 0, CEILING( (MAX((S235/30)*U235, S235*1.2) - (E235+I235)) / J235, 1 ) * J235 ) ) ))</f>
        <v/>
      </c>
      <c r="U235" t="n">
        <v>18</v>
      </c>
    </row>
    <row r="236">
      <c r="A236" t="inlineStr">
        <is>
          <t>VINOS Y LICORES (MENOS DE 13 GL)</t>
        </is>
      </c>
      <c r="B236" t="n">
        <v>84</v>
      </c>
      <c r="C236" t="inlineStr">
        <is>
          <t>3263286314620</t>
        </is>
      </c>
      <c r="D236" t="inlineStr">
        <is>
          <t xml:space="preserve">VINO TINTO MERLOT/CABERNET SAUV/CABERNET FRANC ROUSSEAU 750 ML. </t>
        </is>
      </c>
      <c r="E236" t="n">
        <v>12</v>
      </c>
      <c r="F236" t="inlineStr">
        <is>
          <t>Automatico</t>
        </is>
      </c>
      <c r="G236" t="n">
        <v>0.21</v>
      </c>
      <c r="H236" t="n">
        <v>57.14</v>
      </c>
      <c r="I236" t="n">
        <v>6</v>
      </c>
      <c r="J236" t="n">
        <v>6</v>
      </c>
      <c r="K236" t="inlineStr">
        <is>
          <t>ROUSSEAU</t>
        </is>
      </c>
      <c r="L236" t="n">
        <v>0</v>
      </c>
      <c r="M236" t="n">
        <v>0</v>
      </c>
      <c r="N236" t="n">
        <v>0</v>
      </c>
      <c r="O236" t="n">
        <v>0</v>
      </c>
      <c r="P236" t="n">
        <v>42</v>
      </c>
      <c r="Q236" t="n">
        <v>48</v>
      </c>
      <c r="R236" t="n">
        <v>0</v>
      </c>
      <c r="S236" t="n">
        <v>6</v>
      </c>
      <c r="T236">
        <f>IF( S236&lt;=0,0,IF( E236+I236 &gt;= MAX((S236/30)*U236, S236*1.2), 0, CEILING( (MAX((S236/30)*U236, S236*1.2) - (E236+I236)) / J236, 1 ) * J236 ) ) ))</f>
        <v/>
      </c>
      <c r="U236" t="n">
        <v>22</v>
      </c>
    </row>
    <row r="237">
      <c r="A237" t="inlineStr">
        <is>
          <t>VINOS Y LICORES (MAS DE 20 GL)</t>
        </is>
      </c>
      <c r="B237" t="n">
        <v>13</v>
      </c>
      <c r="C237" t="inlineStr">
        <is>
          <t>80432402825</t>
        </is>
      </c>
      <c r="D237" t="inlineStr">
        <is>
          <t xml:space="preserve">WHISKY SINGLE MALT 12  GLENLIVET 700 ML. </t>
        </is>
      </c>
      <c r="E237" t="n">
        <v>12</v>
      </c>
      <c r="F237" t="inlineStr">
        <is>
          <t>Automatico</t>
        </is>
      </c>
      <c r="G237" t="n">
        <v>0.35</v>
      </c>
      <c r="H237" t="n">
        <v>34.28</v>
      </c>
      <c r="I237" t="n">
        <v>0</v>
      </c>
      <c r="J237" t="n">
        <v>12</v>
      </c>
      <c r="K237" t="inlineStr">
        <is>
          <t>GLENLIVET</t>
        </is>
      </c>
      <c r="L237" t="n">
        <v>0</v>
      </c>
      <c r="M237" t="n">
        <v>0</v>
      </c>
      <c r="N237" t="n">
        <v>0</v>
      </c>
      <c r="O237" t="n">
        <v>0</v>
      </c>
      <c r="P237" t="n">
        <v>47</v>
      </c>
      <c r="Q237" t="n">
        <v>30</v>
      </c>
      <c r="R237" t="n">
        <v>1</v>
      </c>
      <c r="S237" t="n">
        <v>8</v>
      </c>
      <c r="T237">
        <f>IF( S237&lt;=0,0,IF( E237+I237 &gt;= MAX((S237/30)*U237, S237*1.2), 0, CEILING( (MAX((S237/30)*U237, S237*1.2) - (E237+I237)) / J237, 1 ) * J237 ) ) ))</f>
        <v/>
      </c>
      <c r="U237" t="n">
        <v>22</v>
      </c>
    </row>
    <row r="238">
      <c r="A238" t="inlineStr">
        <is>
          <t>CERVEZA</t>
        </is>
      </c>
      <c r="B238" t="n">
        <v>114</v>
      </c>
      <c r="C238" t="inlineStr">
        <is>
          <t>7501061622017</t>
        </is>
      </c>
      <c r="D238" t="inlineStr">
        <is>
          <t xml:space="preserve">CERVEZA  OSCURA VIENNA INDIO 355 ML. </t>
        </is>
      </c>
      <c r="E238" t="n">
        <v>37</v>
      </c>
      <c r="F238" t="inlineStr">
        <is>
          <t>Automatico</t>
        </is>
      </c>
      <c r="G238" t="n">
        <v>0.7</v>
      </c>
      <c r="H238" t="n">
        <v>52.85</v>
      </c>
      <c r="I238" t="n">
        <v>0</v>
      </c>
      <c r="J238" t="n">
        <v>1</v>
      </c>
      <c r="K238" t="inlineStr">
        <is>
          <t>INDIO</t>
        </is>
      </c>
      <c r="L238" t="n">
        <v>0</v>
      </c>
      <c r="M238" t="n">
        <v>0</v>
      </c>
      <c r="N238" t="n">
        <v>0</v>
      </c>
      <c r="O238" t="n">
        <v>0</v>
      </c>
      <c r="P238" t="n">
        <v>354</v>
      </c>
      <c r="Q238" t="n">
        <v>261</v>
      </c>
      <c r="R238" t="n">
        <v>9</v>
      </c>
      <c r="S238" t="n">
        <v>17</v>
      </c>
      <c r="T238">
        <f>IF( S238&lt;=0,0,IF( E238+I238 &gt;= MAX((S238/30)*U238, S238*1.2), 0, CEILING( (MAX((S238/30)*U238, S238*1.2) - (E238+I238)) / J238, 1 ) * J238 ) ) ))</f>
        <v/>
      </c>
      <c r="U238" t="n">
        <v>36</v>
      </c>
    </row>
    <row r="239">
      <c r="A239" t="inlineStr">
        <is>
          <t>VINOS Y LICORES (MENOS DE 13 GL)</t>
        </is>
      </c>
      <c r="B239" t="n">
        <v>84</v>
      </c>
      <c r="C239" t="inlineStr">
        <is>
          <t>7804330006724</t>
        </is>
      </c>
      <c r="D239" t="inlineStr">
        <is>
          <t xml:space="preserve">VINO BLANCO SAUVIGNON BLANC SANTA RITA 750 ML. </t>
        </is>
      </c>
      <c r="E239" t="n">
        <v>24</v>
      </c>
      <c r="F239" t="inlineStr">
        <is>
          <t>Automatico</t>
        </is>
      </c>
      <c r="G239" t="n">
        <v>0.88</v>
      </c>
      <c r="H239" t="n">
        <v>27.27</v>
      </c>
      <c r="I239" t="n">
        <v>0</v>
      </c>
      <c r="J239" t="n">
        <v>12</v>
      </c>
      <c r="K239" t="inlineStr">
        <is>
          <t>SANTA RITA</t>
        </is>
      </c>
      <c r="L239" t="n">
        <v>0</v>
      </c>
      <c r="M239" t="n">
        <v>0</v>
      </c>
      <c r="N239" t="n">
        <v>0</v>
      </c>
      <c r="O239" t="n">
        <v>0</v>
      </c>
      <c r="P239" t="n">
        <v>67</v>
      </c>
      <c r="Q239" t="n">
        <v>22</v>
      </c>
      <c r="R239" t="n">
        <v>1</v>
      </c>
      <c r="S239" t="n">
        <v>15</v>
      </c>
      <c r="T239">
        <f>IF( S239&lt;=0,0,IF( E239+I239 &gt;= MAX((S239/30)*U239, S239*1.2), 0, CEILING( (MAX((S239/30)*U239, S239*1.2) - (E239+I239)) / J239, 1 ) * J239 ) ) ))</f>
        <v/>
      </c>
      <c r="U239" t="n">
        <v>22</v>
      </c>
    </row>
    <row r="240">
      <c r="A240" t="inlineStr">
        <is>
          <t>VINOS Y LICORES (MENOS DE 13 GL)</t>
        </is>
      </c>
      <c r="B240" t="n">
        <v>84</v>
      </c>
      <c r="C240" t="inlineStr">
        <is>
          <t>7503026174029</t>
        </is>
      </c>
      <c r="D240" t="inlineStr">
        <is>
          <t xml:space="preserve">VINO ROSADO BLEND SAN MIGUEL 750 ML. </t>
        </is>
      </c>
      <c r="E240" t="n">
        <v>12</v>
      </c>
      <c r="F240" t="inlineStr">
        <is>
          <t>Automatico</t>
        </is>
      </c>
      <c r="G240" t="n">
        <v>0</v>
      </c>
      <c r="H240" t="n">
        <v>0</v>
      </c>
      <c r="I240" t="n">
        <v>0</v>
      </c>
      <c r="J240" t="n">
        <v>12</v>
      </c>
      <c r="K240" t="inlineStr">
        <is>
          <t>SAN MIGUEL</t>
        </is>
      </c>
      <c r="L240" t="n">
        <v>0</v>
      </c>
      <c r="M240" t="n">
        <v>0</v>
      </c>
      <c r="N240" t="n">
        <v>0</v>
      </c>
      <c r="O240" t="n">
        <v>0</v>
      </c>
      <c r="P240" t="n">
        <v>15</v>
      </c>
      <c r="Q240" t="n">
        <v>6</v>
      </c>
      <c r="R240" t="n">
        <v>2</v>
      </c>
      <c r="S240" t="n">
        <v>2</v>
      </c>
      <c r="T240">
        <f>IF( S240&lt;=0,0,IF( E240+I240 &gt;= MAX((S240/30)*U240, S240*1.2), 0, CEILING( (MAX((S240/30)*U240, S240*1.2) - (E240+I240)) / J240, 1 ) * J240 ) ) ))</f>
        <v/>
      </c>
      <c r="U240" t="n">
        <v>49</v>
      </c>
    </row>
    <row r="241">
      <c r="A241" t="inlineStr">
        <is>
          <t>VINOS Y LICORES (MENOS DE 13 GL)</t>
        </is>
      </c>
      <c r="B241" t="n">
        <v>84</v>
      </c>
      <c r="C241" t="inlineStr">
        <is>
          <t>8000368588303</t>
        </is>
      </c>
      <c r="D241" t="inlineStr">
        <is>
          <t xml:space="preserve">VINO TINTO ESPUMOSO CABERNET SAUVIGNON RICCADONNA 750 ML. </t>
        </is>
      </c>
      <c r="E241" t="n">
        <v>12</v>
      </c>
      <c r="F241" t="inlineStr">
        <is>
          <t>Automatico</t>
        </is>
      </c>
      <c r="G241" t="n">
        <v>0.06</v>
      </c>
      <c r="H241" t="n">
        <v>200</v>
      </c>
      <c r="I241" t="n">
        <v>6</v>
      </c>
      <c r="J241" t="n">
        <v>6</v>
      </c>
      <c r="K241" t="inlineStr">
        <is>
          <t>RICCADONNA</t>
        </is>
      </c>
      <c r="L241" t="n">
        <v>0</v>
      </c>
      <c r="M241" t="n">
        <v>0</v>
      </c>
      <c r="N241" t="n">
        <v>0</v>
      </c>
      <c r="O241" t="n">
        <v>0</v>
      </c>
      <c r="P241" t="n">
        <v>31</v>
      </c>
      <c r="Q241" t="n">
        <v>26</v>
      </c>
      <c r="R241" t="n">
        <v>2</v>
      </c>
      <c r="S241" t="n">
        <v>4</v>
      </c>
      <c r="T241">
        <f>IF( S241&lt;=0,0,IF( E241+I241 &gt;= MAX((S241/30)*U241, S241*1.2), 0, CEILING( (MAX((S241/30)*U241, S241*1.2) - (E241+I241)) / J241, 1 ) * J241 ) ) ))</f>
        <v/>
      </c>
      <c r="U241" t="n">
        <v>22</v>
      </c>
    </row>
    <row r="242">
      <c r="A242" t="inlineStr">
        <is>
          <t>VINOS Y LICORES (MENOS DE 13 GL)</t>
        </is>
      </c>
      <c r="B242" t="n">
        <v>84</v>
      </c>
      <c r="C242" t="inlineStr">
        <is>
          <t>86003091931</t>
        </is>
      </c>
      <c r="D242" t="inlineStr">
        <is>
          <t xml:space="preserve">VINO TINTO PINOT NOIR ROBERT MONDAVI 750 ML. </t>
        </is>
      </c>
      <c r="E242" t="n">
        <v>12</v>
      </c>
      <c r="F242" t="inlineStr">
        <is>
          <t>Automatico</t>
        </is>
      </c>
      <c r="G242" t="n">
        <v>0.07000000000000001</v>
      </c>
      <c r="H242" t="n">
        <v>171.42</v>
      </c>
      <c r="I242" t="n">
        <v>0</v>
      </c>
      <c r="J242" t="n">
        <v>12</v>
      </c>
      <c r="K242" t="inlineStr">
        <is>
          <t>ROBERT MONDAVI</t>
        </is>
      </c>
      <c r="L242" t="n">
        <v>0</v>
      </c>
      <c r="M242" t="n">
        <v>0</v>
      </c>
      <c r="N242" t="n">
        <v>0</v>
      </c>
      <c r="O242" t="n">
        <v>0</v>
      </c>
      <c r="P242" t="n">
        <v>10</v>
      </c>
      <c r="Q242" t="n">
        <v>19</v>
      </c>
      <c r="R242" t="n">
        <v>1</v>
      </c>
      <c r="S242" t="n">
        <v>4</v>
      </c>
      <c r="T242">
        <f>IF( S242&lt;=0,0,IF( E242+I242 &gt;= MAX((S242/30)*U242, S242*1.2), 0, CEILING( (MAX((S242/30)*U242, S242*1.2) - (E242+I242)) / J242, 1 ) * J242 ) ) ))</f>
        <v/>
      </c>
      <c r="U242" t="n">
        <v>22</v>
      </c>
    </row>
    <row r="243">
      <c r="A243" t="inlineStr">
        <is>
          <t>VINOS Y LICORES (MAS DE 20 GL)</t>
        </is>
      </c>
      <c r="B243" t="n">
        <v>13</v>
      </c>
      <c r="C243" t="inlineStr">
        <is>
          <t>82000000051</t>
        </is>
      </c>
      <c r="D243" t="inlineStr">
        <is>
          <t xml:space="preserve">VODKA NATURAL  SMIRNOFF 1000 ML. </t>
        </is>
      </c>
      <c r="E243" t="n">
        <v>12</v>
      </c>
      <c r="F243" t="inlineStr">
        <is>
          <t>Automatico</t>
        </is>
      </c>
      <c r="G243" t="n">
        <v>0.18</v>
      </c>
      <c r="H243" t="n">
        <v>66.66</v>
      </c>
      <c r="I243" t="n">
        <v>0</v>
      </c>
      <c r="J243" t="n">
        <v>12</v>
      </c>
      <c r="K243" t="inlineStr">
        <is>
          <t>SMIRNOFF</t>
        </is>
      </c>
      <c r="L243" t="n">
        <v>0</v>
      </c>
      <c r="M243" t="n">
        <v>0</v>
      </c>
      <c r="N243" t="n">
        <v>0</v>
      </c>
      <c r="O243" t="n">
        <v>0</v>
      </c>
      <c r="P243" t="n">
        <v>51</v>
      </c>
      <c r="Q243" t="n">
        <v>44</v>
      </c>
      <c r="R243" t="n">
        <v>3</v>
      </c>
      <c r="S243" t="n">
        <v>3</v>
      </c>
      <c r="T243">
        <f>IF( S243&lt;=0,0,IF( E243+I243 &gt;= MAX((S243/30)*U243, S243*1.2), 0, CEILING( (MAX((S243/30)*U243, S243*1.2) - (E243+I243)) / J243, 1 ) * J243 ) ) ))</f>
        <v/>
      </c>
      <c r="U243" t="n">
        <v>36</v>
      </c>
    </row>
    <row r="244">
      <c r="A244" t="inlineStr">
        <is>
          <t>VINOS Y LICORES (MENOS DE 13 GL)</t>
        </is>
      </c>
      <c r="B244" t="n">
        <v>84</v>
      </c>
      <c r="C244" t="inlineStr">
        <is>
          <t>7804300120641</t>
        </is>
      </c>
      <c r="D244" t="inlineStr">
        <is>
          <t xml:space="preserve">VINO BLANCO CHARDONNAY GATO NEGRO 750 ML. </t>
        </is>
      </c>
      <c r="E244" t="n">
        <v>24</v>
      </c>
      <c r="F244" t="inlineStr">
        <is>
          <t>Automatico</t>
        </is>
      </c>
      <c r="G244" t="n">
        <v>0.21</v>
      </c>
      <c r="H244" t="n">
        <v>114.28</v>
      </c>
      <c r="I244" t="n">
        <v>0</v>
      </c>
      <c r="J244" t="n">
        <v>12</v>
      </c>
      <c r="K244" t="inlineStr">
        <is>
          <t>GATO NEGRO</t>
        </is>
      </c>
      <c r="L244" t="n">
        <v>0</v>
      </c>
      <c r="M244" t="n">
        <v>0</v>
      </c>
      <c r="N244" t="n">
        <v>0</v>
      </c>
      <c r="O244" t="n">
        <v>0</v>
      </c>
      <c r="P244" t="n">
        <v>48</v>
      </c>
      <c r="Q244" t="n">
        <v>31</v>
      </c>
      <c r="R244" t="n">
        <v>0</v>
      </c>
      <c r="S244" t="n">
        <v>3</v>
      </c>
      <c r="T244">
        <f>IF( S244&lt;=0,0,IF( E244+I244 &gt;= MAX((S244/30)*U244, S244*1.2), 0, CEILING( (MAX((S244/30)*U244, S244*1.2) - (E244+I244)) / J244, 1 ) * J244 ) ) ))</f>
        <v/>
      </c>
      <c r="U244" t="n">
        <v>22</v>
      </c>
    </row>
    <row r="245">
      <c r="A245" t="inlineStr">
        <is>
          <t>VINOS Y LICORES (MAS DE 20 GL)</t>
        </is>
      </c>
      <c r="B245" t="n">
        <v>13</v>
      </c>
      <c r="C245" t="inlineStr">
        <is>
          <t>7501043721622</t>
        </is>
      </c>
      <c r="D245" t="inlineStr">
        <is>
          <t xml:space="preserve">TEQUILA PLATA 100% AGAVE  MAYORAZGO 750 ML. </t>
        </is>
      </c>
      <c r="E245" t="n">
        <v>12</v>
      </c>
      <c r="F245" t="inlineStr">
        <is>
          <t>Automatico</t>
        </is>
      </c>
      <c r="G245" t="n">
        <v>0.35</v>
      </c>
      <c r="H245" t="n">
        <v>34.28</v>
      </c>
      <c r="I245" t="n">
        <v>12</v>
      </c>
      <c r="J245" t="n">
        <v>12</v>
      </c>
      <c r="K245" t="inlineStr">
        <is>
          <t>MAYORAZGO</t>
        </is>
      </c>
      <c r="L245" t="n">
        <v>0</v>
      </c>
      <c r="M245" t="n">
        <v>0</v>
      </c>
      <c r="N245" t="n">
        <v>0</v>
      </c>
      <c r="O245" t="n">
        <v>0</v>
      </c>
      <c r="P245" t="n">
        <v>48</v>
      </c>
      <c r="Q245" t="n">
        <v>32</v>
      </c>
      <c r="R245" t="n">
        <v>2</v>
      </c>
      <c r="S245" t="n">
        <v>7</v>
      </c>
      <c r="T245">
        <f>IF( S245&lt;=0,0,IF( E245+I245 &gt;= MAX((S245/30)*U245, S245*1.2), 0, CEILING( (MAX((S245/30)*U245, S245*1.2) - (E245+I245)) / J245, 1 ) * J245 ) ) ))</f>
        <v/>
      </c>
      <c r="U245" t="n">
        <v>22</v>
      </c>
    </row>
    <row r="246">
      <c r="A246" t="inlineStr">
        <is>
          <t>VINOS Y LICORES (MAS DE 20 GL)</t>
        </is>
      </c>
      <c r="B246" t="n">
        <v>13</v>
      </c>
      <c r="C246" t="inlineStr">
        <is>
          <t>5055966810007</t>
        </is>
      </c>
      <c r="D246" t="inlineStr">
        <is>
          <t xml:space="preserve">WHISKEY BLENDED IRLANDES BLACK BUSH BUSHMILLS 750 ML. </t>
        </is>
      </c>
      <c r="E246" t="n">
        <v>12</v>
      </c>
      <c r="F246" t="inlineStr">
        <is>
          <t>Automatico</t>
        </is>
      </c>
      <c r="G246" t="n">
        <v>0</v>
      </c>
      <c r="H246" t="n">
        <v>0</v>
      </c>
      <c r="I246" t="n">
        <v>0</v>
      </c>
      <c r="J246" t="n">
        <v>6</v>
      </c>
      <c r="K246" t="inlineStr">
        <is>
          <t>BUSHMILLS</t>
        </is>
      </c>
      <c r="L246" t="n">
        <v>0</v>
      </c>
      <c r="M246" t="n">
        <v>0</v>
      </c>
      <c r="N246" t="n">
        <v>0</v>
      </c>
      <c r="O246" t="n">
        <v>0</v>
      </c>
      <c r="P246" t="n">
        <v>34</v>
      </c>
      <c r="Q246" t="n">
        <v>29</v>
      </c>
      <c r="R246" t="n">
        <v>4</v>
      </c>
      <c r="S246" t="n">
        <v>5</v>
      </c>
      <c r="T246">
        <f>IF( S246&lt;=0,0,IF( E246+I246 &gt;= MAX((S246/30)*U246, S246*1.2), 0, CEILING( (MAX((S246/30)*U246, S246*1.2) - (E246+I246)) / J246, 1 ) * J246 ) ) ))</f>
        <v/>
      </c>
      <c r="U246" t="n">
        <v>22</v>
      </c>
    </row>
    <row r="247">
      <c r="A247" t="inlineStr">
        <is>
          <t>VINOS Y LICORES (MAS DE 20 GL)</t>
        </is>
      </c>
      <c r="B247" t="n">
        <v>13</v>
      </c>
      <c r="C247" t="inlineStr">
        <is>
          <t>80686957010</t>
        </is>
      </c>
      <c r="D247" t="inlineStr">
        <is>
          <t xml:space="preserve">WHISKY BLENDED JAPONES TOKI SUNTORY 750 ML. </t>
        </is>
      </c>
      <c r="E247" t="n">
        <v>18</v>
      </c>
      <c r="F247" t="inlineStr">
        <is>
          <t>Automatico</t>
        </is>
      </c>
      <c r="G247" t="n">
        <v>0</v>
      </c>
      <c r="H247" t="n">
        <v>0</v>
      </c>
      <c r="I247" t="n">
        <v>0</v>
      </c>
      <c r="J247" t="n">
        <v>6</v>
      </c>
      <c r="K247" t="inlineStr">
        <is>
          <t>SUNTORY</t>
        </is>
      </c>
      <c r="L247" t="n">
        <v>0</v>
      </c>
      <c r="M247" t="n">
        <v>0</v>
      </c>
      <c r="N247" t="n">
        <v>0</v>
      </c>
      <c r="O247" t="n">
        <v>0</v>
      </c>
      <c r="P247" t="n">
        <v>22</v>
      </c>
      <c r="Q247" t="n">
        <v>24</v>
      </c>
      <c r="R247" t="n">
        <v>0</v>
      </c>
      <c r="S247" t="n">
        <v>0</v>
      </c>
      <c r="T247">
        <f>IF( S247&lt;=0,0,IF( E247+I247 &gt;= MAX((S247/30)*U247, S247*1.2), 0, CEILING( (MAX((S247/30)*U247, S247*1.2) - (E247+I247)) / J247, 1 ) * J247 ) ) ))</f>
        <v/>
      </c>
      <c r="U247" t="n">
        <v>36</v>
      </c>
    </row>
    <row r="248">
      <c r="A248" t="inlineStr">
        <is>
          <t>VINOS Y LICORES (MENOS DE 13 GL)</t>
        </is>
      </c>
      <c r="B248" t="n">
        <v>84</v>
      </c>
      <c r="C248" t="inlineStr">
        <is>
          <t>5602281507633</t>
        </is>
      </c>
      <c r="D248" t="inlineStr">
        <is>
          <t xml:space="preserve">VINO FRIZZANTE 500 CHARDONNAY/ARINTHIO CONSERVA 750 ML. </t>
        </is>
      </c>
      <c r="E248" t="n">
        <v>18</v>
      </c>
      <c r="F248" t="inlineStr">
        <is>
          <t>Automatico</t>
        </is>
      </c>
      <c r="G248" t="n">
        <v>0</v>
      </c>
      <c r="H248" t="n">
        <v>0</v>
      </c>
      <c r="I248" t="n">
        <v>0</v>
      </c>
      <c r="J248" t="n">
        <v>6</v>
      </c>
      <c r="K248" t="inlineStr">
        <is>
          <t>CONSERVA</t>
        </is>
      </c>
      <c r="L248" t="n">
        <v>0</v>
      </c>
      <c r="M248" t="n">
        <v>0</v>
      </c>
      <c r="N248" t="n">
        <v>0</v>
      </c>
      <c r="O248" t="n">
        <v>0</v>
      </c>
      <c r="P248" t="n">
        <v>13</v>
      </c>
      <c r="Q248" t="n">
        <v>4</v>
      </c>
      <c r="R248" t="n">
        <v>0</v>
      </c>
      <c r="S248" t="n">
        <v>0</v>
      </c>
      <c r="T248">
        <f>IF( S248&lt;=0,0,IF( E248+I248 &gt;= MAX((S248/30)*U248, S248*1.2), 0, CEILING( (MAX((S248/30)*U248, S248*1.2) - (E248+I248)) / J248, 1 ) * J248 ) ) ))</f>
        <v/>
      </c>
      <c r="U248" t="n">
        <v>36</v>
      </c>
    </row>
    <row r="249">
      <c r="A249" t="inlineStr">
        <is>
          <t>BEBIDAS ALCOHOLICAS</t>
        </is>
      </c>
      <c r="B249" t="n">
        <v>319</v>
      </c>
      <c r="C249" t="inlineStr">
        <is>
          <t>744607008174</t>
        </is>
      </c>
      <c r="D249" t="inlineStr">
        <is>
          <t xml:space="preserve">BEBIDA PREPARADA WHISKY GINGER  JACK DANIELS 350 ML. </t>
        </is>
      </c>
      <c r="E249" t="n">
        <v>18</v>
      </c>
      <c r="F249" t="inlineStr">
        <is>
          <t>Automatico</t>
        </is>
      </c>
      <c r="G249" t="n">
        <v>0</v>
      </c>
      <c r="H249" t="n">
        <v>0</v>
      </c>
      <c r="I249" t="n">
        <v>0</v>
      </c>
      <c r="J249" t="n">
        <v>6</v>
      </c>
      <c r="K249" t="inlineStr">
        <is>
          <t>JACK DANIELS</t>
        </is>
      </c>
      <c r="L249" t="n">
        <v>0</v>
      </c>
      <c r="M249" t="n">
        <v>0</v>
      </c>
      <c r="N249" t="n">
        <v>0</v>
      </c>
      <c r="O249" t="n">
        <v>0</v>
      </c>
      <c r="P249" t="n">
        <v>133</v>
      </c>
      <c r="Q249" t="n">
        <v>159</v>
      </c>
      <c r="R249" t="n">
        <v>0</v>
      </c>
      <c r="S249" t="n">
        <v>3</v>
      </c>
      <c r="T249">
        <f>IF( S249&lt;=0,0,IF( E249+I249 &gt;= MAX((S249/30)*U249, S249*1.2), 0, CEILING( (MAX((S249/30)*U249, S249*1.2) - (E249+I249)) / J249, 1 ) * J249 ) ) ))</f>
        <v/>
      </c>
      <c r="U249" t="n">
        <v>22</v>
      </c>
    </row>
    <row r="250">
      <c r="A250" t="inlineStr">
        <is>
          <t>VINOS Y LICORES (DE 13.5 A 20 GL)</t>
        </is>
      </c>
      <c r="B250" t="n">
        <v>90</v>
      </c>
      <c r="C250" t="inlineStr">
        <is>
          <t>8410221902649</t>
        </is>
      </c>
      <c r="D250" t="inlineStr">
        <is>
          <t xml:space="preserve">LICOR HORCHATA  43 700 ML. </t>
        </is>
      </c>
      <c r="E250" t="n">
        <v>18</v>
      </c>
      <c r="F250" t="inlineStr">
        <is>
          <t>Automatico</t>
        </is>
      </c>
      <c r="G250" t="n">
        <v>0</v>
      </c>
      <c r="H250" t="n">
        <v>0</v>
      </c>
      <c r="I250" t="n">
        <v>0</v>
      </c>
      <c r="J250" t="n">
        <v>6</v>
      </c>
      <c r="K250" t="inlineStr">
        <is>
          <t>43</t>
        </is>
      </c>
      <c r="L250" t="n">
        <v>0</v>
      </c>
      <c r="M250" t="n">
        <v>0</v>
      </c>
      <c r="N250" t="n">
        <v>0</v>
      </c>
      <c r="O250" t="n">
        <v>0</v>
      </c>
      <c r="P250" t="n">
        <v>17</v>
      </c>
      <c r="Q250" t="n">
        <v>29</v>
      </c>
      <c r="R250" t="n">
        <v>0</v>
      </c>
      <c r="S250" t="n">
        <v>1</v>
      </c>
      <c r="T250">
        <f>IF( S250&lt;=0,0,IF( E250+I250 &gt;= MAX((S250/30)*U250, S250*1.2), 0, CEILING( (MAX((S250/30)*U250, S250*1.2) - (E250+I250)) / J250, 1 ) * J250 ) ) ))</f>
        <v/>
      </c>
      <c r="U250" t="n">
        <v>22</v>
      </c>
    </row>
    <row r="251">
      <c r="A251" t="inlineStr">
        <is>
          <t>VINOS Y LICORES (MENOS DE 13 GL)</t>
        </is>
      </c>
      <c r="B251" t="n">
        <v>84</v>
      </c>
      <c r="C251" t="inlineStr">
        <is>
          <t>8000368202605</t>
        </is>
      </c>
      <c r="D251" t="inlineStr">
        <is>
          <t xml:space="preserve">VINO BLANCO ESPUMOSO PROSECCO RICCADONNA 750 ML. </t>
        </is>
      </c>
      <c r="E251" t="n">
        <v>18</v>
      </c>
      <c r="F251" t="inlineStr">
        <is>
          <t>Automatico</t>
        </is>
      </c>
      <c r="G251" t="n">
        <v>0</v>
      </c>
      <c r="H251" t="n">
        <v>0</v>
      </c>
      <c r="I251" t="n">
        <v>0</v>
      </c>
      <c r="J251" t="n">
        <v>6</v>
      </c>
      <c r="K251" t="inlineStr">
        <is>
          <t>RICCADONNA</t>
        </is>
      </c>
      <c r="L251" t="n">
        <v>0</v>
      </c>
      <c r="M251" t="n">
        <v>0</v>
      </c>
      <c r="N251" t="n">
        <v>0</v>
      </c>
      <c r="O251" t="n">
        <v>0</v>
      </c>
      <c r="P251" t="n">
        <v>40</v>
      </c>
      <c r="Q251" t="n">
        <v>31</v>
      </c>
      <c r="R251" t="n">
        <v>0</v>
      </c>
      <c r="S251" t="n">
        <v>3</v>
      </c>
      <c r="T251">
        <f>IF( S251&lt;=0,0,IF( E251+I251 &gt;= MAX((S251/30)*U251, S251*1.2), 0, CEILING( (MAX((S251/30)*U251, S251*1.2) - (E251+I251)) / J251, 1 ) * J251 ) ) ))</f>
        <v/>
      </c>
      <c r="U251" t="n">
        <v>22</v>
      </c>
    </row>
    <row r="252">
      <c r="A252" t="inlineStr">
        <is>
          <t>CERVEZA</t>
        </is>
      </c>
      <c r="B252" t="n">
        <v>114</v>
      </c>
      <c r="C252" t="inlineStr">
        <is>
          <t>7503028412679</t>
        </is>
      </c>
      <c r="D252" t="inlineStr">
        <is>
          <t xml:space="preserve">CERVEZA LIGHT CLARA LAGER AMSTEL ULTRA 355 ML. </t>
        </is>
      </c>
      <c r="E252" t="n">
        <v>45</v>
      </c>
      <c r="F252" t="inlineStr">
        <is>
          <t>Automatico</t>
        </is>
      </c>
      <c r="G252" t="n">
        <v>0.5</v>
      </c>
      <c r="H252" t="n">
        <v>90</v>
      </c>
      <c r="I252" t="n">
        <v>0</v>
      </c>
      <c r="J252" t="n">
        <v>1</v>
      </c>
      <c r="K252" t="inlineStr">
        <is>
          <t>AMSTEL ULTRA</t>
        </is>
      </c>
      <c r="L252" t="n">
        <v>0</v>
      </c>
      <c r="M252" t="n">
        <v>0</v>
      </c>
      <c r="N252" t="n">
        <v>0</v>
      </c>
      <c r="O252" t="n">
        <v>0</v>
      </c>
      <c r="P252" t="n">
        <v>297</v>
      </c>
      <c r="Q252" t="n">
        <v>453</v>
      </c>
      <c r="R252" t="n">
        <v>6</v>
      </c>
      <c r="S252" t="n">
        <v>18</v>
      </c>
      <c r="T252">
        <f>IF( S252&lt;=0,0,IF( E252+I252 &gt;= MAX((S252/30)*U252, S252*1.2), 0, CEILING( (MAX((S252/30)*U252, S252*1.2) - (E252+I252)) / J252, 1 ) * J252 ) ) ))</f>
        <v/>
      </c>
      <c r="U252" t="n">
        <v>36</v>
      </c>
    </row>
    <row r="253">
      <c r="A253" t="inlineStr">
        <is>
          <t>CERVEZA</t>
        </is>
      </c>
      <c r="B253" t="n">
        <v>114</v>
      </c>
      <c r="C253" t="inlineStr">
        <is>
          <t>688444500326</t>
        </is>
      </c>
      <c r="D253" t="inlineStr">
        <is>
          <t xml:space="preserve">CERVEZA  AMBAR PALE ALE ST PETER S 500 ML. </t>
        </is>
      </c>
      <c r="E253" t="n">
        <v>16</v>
      </c>
      <c r="F253" t="inlineStr">
        <is>
          <t>Automatico</t>
        </is>
      </c>
      <c r="G253" t="n">
        <v>0.21</v>
      </c>
      <c r="H253" t="n">
        <v>76.19</v>
      </c>
      <c r="I253" t="n">
        <v>0</v>
      </c>
      <c r="J253" t="n">
        <v>8</v>
      </c>
      <c r="K253" t="inlineStr">
        <is>
          <t>ST PETER S</t>
        </is>
      </c>
      <c r="L253" t="n">
        <v>0</v>
      </c>
      <c r="M253" t="n">
        <v>0</v>
      </c>
      <c r="N253" t="n">
        <v>0</v>
      </c>
      <c r="O253" t="n">
        <v>0</v>
      </c>
      <c r="P253" t="n">
        <v>40</v>
      </c>
      <c r="Q253" t="n">
        <v>58</v>
      </c>
      <c r="R253" t="n">
        <v>2</v>
      </c>
      <c r="S253" t="n">
        <v>3</v>
      </c>
      <c r="T253">
        <f>IF( S253&lt;=0,0,IF( E253+I253 &gt;= MAX((S253/30)*U253, S253*1.2), 0, CEILING( (MAX((S253/30)*U253, S253*1.2) - (E253+I253)) / J253, 1 ) * J253 ) ) ))</f>
        <v/>
      </c>
      <c r="U253" t="n">
        <v>36</v>
      </c>
    </row>
    <row r="254">
      <c r="A254" t="inlineStr">
        <is>
          <t>VINOS Y LICORES (MENOS DE 13 GL)</t>
        </is>
      </c>
      <c r="B254" t="n">
        <v>84</v>
      </c>
      <c r="C254" t="inlineStr">
        <is>
          <t>85000015742</t>
        </is>
      </c>
      <c r="D254" t="inlineStr">
        <is>
          <t xml:space="preserve">VINO TINTO ESPUMOSO BLEND CARLO ROSSI 750 ML. </t>
        </is>
      </c>
      <c r="E254" t="n">
        <v>12</v>
      </c>
      <c r="F254" t="inlineStr">
        <is>
          <t>Automatico</t>
        </is>
      </c>
      <c r="G254" t="n">
        <v>0.33</v>
      </c>
      <c r="H254" t="n">
        <v>36.36</v>
      </c>
      <c r="I254" t="n">
        <v>0</v>
      </c>
      <c r="J254" t="n">
        <v>12</v>
      </c>
      <c r="K254" t="inlineStr">
        <is>
          <t>CARLO ROSSI</t>
        </is>
      </c>
      <c r="L254" t="n">
        <v>0</v>
      </c>
      <c r="M254" t="n">
        <v>0</v>
      </c>
      <c r="N254" t="n">
        <v>0</v>
      </c>
      <c r="O254" t="n">
        <v>0</v>
      </c>
      <c r="P254" t="n">
        <v>73</v>
      </c>
      <c r="Q254" t="n">
        <v>35</v>
      </c>
      <c r="R254" t="n">
        <v>4</v>
      </c>
      <c r="S254" t="n">
        <v>7</v>
      </c>
      <c r="T254">
        <f>IF( S254&lt;=0,0,IF( E254+I254 &gt;= MAX((S254/30)*U254, S254*1.2), 0, CEILING( (MAX((S254/30)*U254, S254*1.2) - (E254+I254)) / J254, 1 ) * J254 ) ) ))</f>
        <v/>
      </c>
      <c r="U254" t="n">
        <v>22</v>
      </c>
    </row>
    <row r="255">
      <c r="A255" t="inlineStr">
        <is>
          <t>CERVEZA</t>
        </is>
      </c>
      <c r="B255" t="n">
        <v>114</v>
      </c>
      <c r="C255" t="inlineStr">
        <is>
          <t>7501049934033</t>
        </is>
      </c>
      <c r="D255" t="inlineStr">
        <is>
          <t xml:space="preserve">CERVEZA  CLARA PALE LAGER DOS EQUIS 325 ML. </t>
        </is>
      </c>
      <c r="E255" t="n">
        <v>8</v>
      </c>
      <c r="F255" t="inlineStr">
        <is>
          <t>Automatico</t>
        </is>
      </c>
      <c r="G255" t="n">
        <v>0.58</v>
      </c>
      <c r="H255" t="n">
        <v>13.79</v>
      </c>
      <c r="I255" t="n">
        <v>0</v>
      </c>
      <c r="J255" t="n">
        <v>1</v>
      </c>
      <c r="K255" t="inlineStr">
        <is>
          <t>DOS EQUIS</t>
        </is>
      </c>
      <c r="L255" t="n">
        <v>22.20689655172414</v>
      </c>
      <c r="M255" t="n">
        <v>12.88</v>
      </c>
      <c r="N255" t="n">
        <v>22.20689655172414</v>
      </c>
      <c r="O255" t="n">
        <v>12.88</v>
      </c>
      <c r="P255" t="n">
        <v>256</v>
      </c>
      <c r="Q255" t="n">
        <v>153</v>
      </c>
      <c r="R255" t="n">
        <v>8</v>
      </c>
      <c r="S255" t="n">
        <v>19</v>
      </c>
      <c r="T255">
        <f>IF( S255&lt;=0,0,IF( E255+I255 &gt;= MAX((S255/30)*U255, S255*1.2), 0, CEILING( (MAX((S255/30)*U255, S255*1.2) - (E255+I255)) / J255, 1 ) * J255 ) ) ))</f>
        <v/>
      </c>
      <c r="U255" t="n">
        <v>36</v>
      </c>
    </row>
    <row r="256">
      <c r="A256" t="inlineStr">
        <is>
          <t>CERVEZA</t>
        </is>
      </c>
      <c r="B256" t="n">
        <v>114</v>
      </c>
      <c r="C256" t="inlineStr">
        <is>
          <t>4066600303336</t>
        </is>
      </c>
      <c r="D256" t="inlineStr">
        <is>
          <t xml:space="preserve">CERVEZA AMBAR OSCURA WEISSBIER DUNKEL PAULANER 500 ML. </t>
        </is>
      </c>
      <c r="E256" t="n">
        <v>20</v>
      </c>
      <c r="F256" t="inlineStr">
        <is>
          <t>Automatico</t>
        </is>
      </c>
      <c r="G256" t="n">
        <v>0</v>
      </c>
      <c r="H256" t="n">
        <v>0</v>
      </c>
      <c r="I256" t="n">
        <v>0</v>
      </c>
      <c r="J256" t="n">
        <v>20</v>
      </c>
      <c r="K256" t="inlineStr">
        <is>
          <t>PAULANER</t>
        </is>
      </c>
      <c r="L256" t="n">
        <v>0</v>
      </c>
      <c r="M256" t="n">
        <v>0</v>
      </c>
      <c r="N256" t="n">
        <v>0</v>
      </c>
      <c r="O256" t="n">
        <v>0</v>
      </c>
      <c r="P256" t="n">
        <v>83</v>
      </c>
      <c r="Q256" t="n">
        <v>76</v>
      </c>
      <c r="R256" t="n">
        <v>0</v>
      </c>
      <c r="S256" t="n">
        <v>0</v>
      </c>
      <c r="T256">
        <f>IF( S256&lt;=0,0,IF( E256+I256 &gt;= MAX((S256/30)*U256, S256*1.2), 0, CEILING( (MAX((S256/30)*U256, S256*1.2) - (E256+I256)) / J256, 1 ) * J256 ) ) ))</f>
        <v/>
      </c>
      <c r="U256" t="n">
        <v>36</v>
      </c>
    </row>
    <row r="257">
      <c r="A257" t="inlineStr">
        <is>
          <t>VINOS Y LICORES (MAS DE 20 GL)</t>
        </is>
      </c>
      <c r="B257" t="n">
        <v>13</v>
      </c>
      <c r="C257" t="inlineStr">
        <is>
          <t>736040530893</t>
        </is>
      </c>
      <c r="D257" t="inlineStr">
        <is>
          <t xml:space="preserve">GIFT PACK TEQUILA JOVEN REGULAR CASA DRAGONES 750 ML. </t>
        </is>
      </c>
      <c r="E257" t="n">
        <v>21</v>
      </c>
      <c r="F257" t="inlineStr">
        <is>
          <t>Automatico</t>
        </is>
      </c>
      <c r="G257" t="n">
        <v>0</v>
      </c>
      <c r="H257" t="n">
        <v>0</v>
      </c>
      <c r="I257" t="n">
        <v>0</v>
      </c>
      <c r="J257" t="n">
        <v>3</v>
      </c>
      <c r="K257" t="inlineStr">
        <is>
          <t>CASA DRAGONES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1</v>
      </c>
      <c r="R257" t="n">
        <v>0</v>
      </c>
      <c r="S257" t="n">
        <v>0</v>
      </c>
      <c r="T257">
        <f>IF( S257&lt;=0,0,IF( E257+I257 &gt;= MAX((S257/30)*U257, S257*1.2), 0, CEILING( (MAX((S257/30)*U257, S257*1.2) - (E257+I257)) / J257, 1 ) * J257 ) ) ))</f>
        <v/>
      </c>
      <c r="U257" t="n">
        <v>22</v>
      </c>
    </row>
    <row r="258">
      <c r="A258" t="inlineStr">
        <is>
          <t>VINOS Y LICORES (MENOS DE 13 GL)</t>
        </is>
      </c>
      <c r="B258" t="n">
        <v>84</v>
      </c>
      <c r="C258" t="inlineStr">
        <is>
          <t>8410702008327</t>
        </is>
      </c>
      <c r="D258" t="inlineStr">
        <is>
          <t xml:space="preserve">VINO TINTO TEMPRANILLO CASA MORENA 750 ML. </t>
        </is>
      </c>
      <c r="E258" t="n">
        <v>18</v>
      </c>
      <c r="F258" t="inlineStr">
        <is>
          <t>Automatico</t>
        </is>
      </c>
      <c r="G258" t="n">
        <v>0.35</v>
      </c>
      <c r="H258" t="n">
        <v>51.42</v>
      </c>
      <c r="I258" t="n">
        <v>0</v>
      </c>
      <c r="J258" t="n">
        <v>6</v>
      </c>
      <c r="K258" t="inlineStr">
        <is>
          <t>CASA MORENA</t>
        </is>
      </c>
      <c r="L258" t="n">
        <v>0</v>
      </c>
      <c r="M258" t="n">
        <v>0</v>
      </c>
      <c r="N258" t="n">
        <v>0</v>
      </c>
      <c r="O258" t="n">
        <v>0</v>
      </c>
      <c r="P258" t="n">
        <v>60</v>
      </c>
      <c r="Q258" t="n">
        <v>21</v>
      </c>
      <c r="R258" t="n">
        <v>0</v>
      </c>
      <c r="S258" t="n">
        <v>7</v>
      </c>
      <c r="T258">
        <f>IF( S258&lt;=0,0,IF( E258+I258 &gt;= MAX((S258/30)*U258, S258*1.2), 0, CEILING( (MAX((S258/30)*U258, S258*1.2) - (E258+I258)) / J258, 1 ) * J258 ) ) ))</f>
        <v/>
      </c>
      <c r="U258" t="n">
        <v>36</v>
      </c>
    </row>
    <row r="259">
      <c r="A259" t="inlineStr">
        <is>
          <t>CERVEZA</t>
        </is>
      </c>
      <c r="B259" t="n">
        <v>114</v>
      </c>
      <c r="C259" t="inlineStr">
        <is>
          <t>40821467</t>
        </is>
      </c>
      <c r="D259" t="inlineStr">
        <is>
          <t xml:space="preserve">CERVEZA  AMBAR BOCK MONCHSHOF 500 ML. </t>
        </is>
      </c>
      <c r="E259" t="n">
        <v>20</v>
      </c>
      <c r="F259" t="inlineStr">
        <is>
          <t>Automatico</t>
        </is>
      </c>
      <c r="G259" t="n">
        <v>0.14</v>
      </c>
      <c r="H259" t="n">
        <v>142.85</v>
      </c>
      <c r="I259" t="n">
        <v>0</v>
      </c>
      <c r="J259" t="n">
        <v>20</v>
      </c>
      <c r="K259" t="inlineStr">
        <is>
          <t>MONCHSHOF</t>
        </is>
      </c>
      <c r="L259" t="n">
        <v>0</v>
      </c>
      <c r="M259" t="n">
        <v>0</v>
      </c>
      <c r="N259" t="n">
        <v>0</v>
      </c>
      <c r="O259" t="n">
        <v>0</v>
      </c>
      <c r="P259" t="n">
        <v>104</v>
      </c>
      <c r="Q259" t="n">
        <v>128</v>
      </c>
      <c r="R259" t="n">
        <v>2</v>
      </c>
      <c r="S259" t="n">
        <v>5</v>
      </c>
      <c r="T259">
        <f>IF( S259&lt;=0,0,IF( E259+I259 &gt;= MAX((S259/30)*U259, S259*1.2), 0, CEILING( (MAX((S259/30)*U259, S259*1.2) - (E259+I259)) / J259, 1 ) * J259 ) ) ))</f>
        <v/>
      </c>
      <c r="U259" t="n">
        <v>36</v>
      </c>
    </row>
    <row r="260">
      <c r="A260" t="inlineStr">
        <is>
          <t>BEBIDAS ALCOHOLICAS</t>
        </is>
      </c>
      <c r="B260" t="n">
        <v>319</v>
      </c>
      <c r="C260" t="inlineStr">
        <is>
          <t>7500464393227</t>
        </is>
      </c>
      <c r="D260" t="inlineStr">
        <is>
          <t xml:space="preserve">HARD SELTZER FRUTOS ROJOS 6 PACK PALMAR 355 ML. </t>
        </is>
      </c>
      <c r="E260" t="n">
        <v>8</v>
      </c>
      <c r="F260" t="inlineStr">
        <is>
          <t>Automatico</t>
        </is>
      </c>
      <c r="G260" t="n">
        <v>0.39</v>
      </c>
      <c r="H260" t="n">
        <v>20.51</v>
      </c>
      <c r="I260" t="n">
        <v>0</v>
      </c>
      <c r="J260" t="n">
        <v>4</v>
      </c>
      <c r="K260" t="inlineStr">
        <is>
          <t>PALMAR</t>
        </is>
      </c>
      <c r="L260" t="n">
        <v>1.487179487179489</v>
      </c>
      <c r="M260" t="n">
        <v>0.5800000000000007</v>
      </c>
      <c r="N260" t="n">
        <v>1.487179487179489</v>
      </c>
      <c r="O260" t="n">
        <v>0.5800000000000007</v>
      </c>
      <c r="P260" t="n">
        <v>96</v>
      </c>
      <c r="Q260" t="n">
        <v>94</v>
      </c>
      <c r="R260" t="n">
        <v>11</v>
      </c>
      <c r="S260" t="n">
        <v>14</v>
      </c>
      <c r="T260">
        <f>IF( S260&lt;=0,0,IF( E260+I260 &gt;= MAX((S260/30)*U260, S260*1.2), 0, CEILING( (MAX((S260/30)*U260, S260*1.2) - (E260+I260)) / J260, 1 ) * J260 ) ) ))</f>
        <v/>
      </c>
      <c r="U260" t="n">
        <v>22</v>
      </c>
    </row>
    <row r="261">
      <c r="A261" t="inlineStr">
        <is>
          <t>CERVEZA</t>
        </is>
      </c>
      <c r="B261" t="n">
        <v>114</v>
      </c>
      <c r="C261" t="inlineStr">
        <is>
          <t>7501061601128</t>
        </is>
      </c>
      <c r="D261" t="inlineStr">
        <is>
          <t xml:space="preserve">CERVEZA  CLARA PILSNER TECATE 355 ML. </t>
        </is>
      </c>
      <c r="E261" t="n">
        <v>118</v>
      </c>
      <c r="F261" t="inlineStr">
        <is>
          <t>Automatico</t>
        </is>
      </c>
      <c r="G261" t="n">
        <v>0.72</v>
      </c>
      <c r="H261" t="n">
        <v>163.88</v>
      </c>
      <c r="I261" t="n">
        <v>0</v>
      </c>
      <c r="J261" t="n">
        <v>1</v>
      </c>
      <c r="K261" t="inlineStr">
        <is>
          <t>TECATE</t>
        </is>
      </c>
      <c r="L261" t="n">
        <v>0</v>
      </c>
      <c r="M261" t="n">
        <v>0</v>
      </c>
      <c r="N261" t="n">
        <v>0</v>
      </c>
      <c r="O261" t="n">
        <v>0</v>
      </c>
      <c r="P261" t="n">
        <v>1887</v>
      </c>
      <c r="Q261" t="n">
        <v>1580</v>
      </c>
      <c r="R261" t="n">
        <v>11</v>
      </c>
      <c r="S261" t="n">
        <v>29</v>
      </c>
      <c r="T261">
        <f>IF( S261&lt;=0,0,IF( E261+I261 &gt;= MAX((S261/30)*U261, S261*1.2), 0, CEILING( (MAX((S261/30)*U261, S261*1.2) - (E261+I261)) / J261, 1 ) * J261 ) ) ))</f>
        <v/>
      </c>
      <c r="U261" t="n">
        <v>36</v>
      </c>
    </row>
    <row r="262">
      <c r="A262" t="inlineStr">
        <is>
          <t>CERVEZA</t>
        </is>
      </c>
      <c r="B262" t="n">
        <v>114</v>
      </c>
      <c r="C262" t="inlineStr">
        <is>
          <t>41030882</t>
        </is>
      </c>
      <c r="D262" t="inlineStr">
        <is>
          <t xml:space="preserve">CERVEZA  CLARA WEIZEN FLENSBURGER 330 ML. </t>
        </is>
      </c>
      <c r="E262" t="n">
        <v>24</v>
      </c>
      <c r="F262" t="inlineStr">
        <is>
          <t>Automatico</t>
        </is>
      </c>
      <c r="G262" t="n">
        <v>0</v>
      </c>
      <c r="H262" t="n">
        <v>0</v>
      </c>
      <c r="I262" t="n">
        <v>0</v>
      </c>
      <c r="J262" t="n">
        <v>24</v>
      </c>
      <c r="K262" t="inlineStr">
        <is>
          <t>FLENSBURGER</t>
        </is>
      </c>
      <c r="L262" t="n">
        <v>0</v>
      </c>
      <c r="M262" t="n">
        <v>0</v>
      </c>
      <c r="N262" t="n">
        <v>0</v>
      </c>
      <c r="O262" t="n">
        <v>0</v>
      </c>
      <c r="P262" t="n">
        <v>50</v>
      </c>
      <c r="Q262" t="n">
        <v>42</v>
      </c>
      <c r="R262" t="n">
        <v>0</v>
      </c>
      <c r="S262" t="n">
        <v>0</v>
      </c>
      <c r="T262">
        <f>IF( S262&lt;=0,0,IF( E262+I262 &gt;= MAX((S262/30)*U262, S262*1.2), 0, CEILING( (MAX((S262/30)*U262, S262*1.2) - (E262+I262)) / J262, 1 ) * J262 ) ) ))</f>
        <v/>
      </c>
      <c r="U262" t="n">
        <v>36</v>
      </c>
    </row>
    <row r="263">
      <c r="A263" t="inlineStr">
        <is>
          <t>VINOS Y LICORES (DE 13.5 A 20 GL)</t>
        </is>
      </c>
      <c r="B263" t="n">
        <v>90</v>
      </c>
      <c r="C263" t="inlineStr">
        <is>
          <t>7503016843157</t>
        </is>
      </c>
      <c r="D263" t="inlineStr">
        <is>
          <t xml:space="preserve">LICOR DE NARANJA  MADKA 1000 ML. </t>
        </is>
      </c>
      <c r="E263" t="n">
        <v>24</v>
      </c>
      <c r="F263" t="inlineStr">
        <is>
          <t>Automatico</t>
        </is>
      </c>
      <c r="G263" t="n">
        <v>0</v>
      </c>
      <c r="H263" t="n">
        <v>0</v>
      </c>
      <c r="I263" t="n">
        <v>0</v>
      </c>
      <c r="J263" t="n">
        <v>12</v>
      </c>
      <c r="K263" t="inlineStr">
        <is>
          <t>MADKA</t>
        </is>
      </c>
      <c r="L263" t="n">
        <v>0</v>
      </c>
      <c r="M263" t="n">
        <v>0</v>
      </c>
      <c r="N263" t="n">
        <v>0</v>
      </c>
      <c r="O263" t="n">
        <v>0</v>
      </c>
      <c r="P263" t="n">
        <v>34</v>
      </c>
      <c r="Q263" t="n">
        <v>51</v>
      </c>
      <c r="R263" t="n">
        <v>0</v>
      </c>
      <c r="S263" t="n">
        <v>0</v>
      </c>
      <c r="T263">
        <f>IF( S263&lt;=0,0,IF( E263+I263 &gt;= MAX((S263/30)*U263, S263*1.2), 0, CEILING( (MAX((S263/30)*U263, S263*1.2) - (E263+I263)) / J263, 1 ) * J263 ) ) ))</f>
        <v/>
      </c>
      <c r="U263" t="n">
        <v>22</v>
      </c>
    </row>
    <row r="264">
      <c r="A264" t="inlineStr">
        <is>
          <t>CERVEZA</t>
        </is>
      </c>
      <c r="B264" t="n">
        <v>114</v>
      </c>
      <c r="C264" t="inlineStr">
        <is>
          <t>41030851</t>
        </is>
      </c>
      <c r="D264" t="inlineStr">
        <is>
          <t xml:space="preserve">CERVEZA  OSCURA MUNICH FLENSBURGER 330 ML. </t>
        </is>
      </c>
      <c r="E264" t="n">
        <v>24</v>
      </c>
      <c r="F264" t="inlineStr">
        <is>
          <t>Automatico</t>
        </is>
      </c>
      <c r="G264" t="n">
        <v>0</v>
      </c>
      <c r="H264" t="n">
        <v>0</v>
      </c>
      <c r="I264" t="n">
        <v>0</v>
      </c>
      <c r="J264" t="n">
        <v>24</v>
      </c>
      <c r="K264" t="inlineStr">
        <is>
          <t>FLENSBURGER</t>
        </is>
      </c>
      <c r="L264" t="n">
        <v>0</v>
      </c>
      <c r="M264" t="n">
        <v>0</v>
      </c>
      <c r="N264" t="n">
        <v>0</v>
      </c>
      <c r="O264" t="n">
        <v>0</v>
      </c>
      <c r="P264" t="n">
        <v>83</v>
      </c>
      <c r="Q264" t="n">
        <v>63</v>
      </c>
      <c r="R264" t="n">
        <v>0</v>
      </c>
      <c r="S264" t="n">
        <v>0</v>
      </c>
      <c r="T264">
        <f>IF( S264&lt;=0,0,IF( E264+I264 &gt;= MAX((S264/30)*U264, S264*1.2), 0, CEILING( (MAX((S264/30)*U264, S264*1.2) - (E264+I264)) / J264, 1 ) * J264 ) ) ))</f>
        <v/>
      </c>
      <c r="U264" t="n">
        <v>36</v>
      </c>
    </row>
    <row r="265">
      <c r="A265" t="inlineStr">
        <is>
          <t>VINOS Y LICORES (MAS DE 20 GL)</t>
        </is>
      </c>
      <c r="B265" t="n">
        <v>13</v>
      </c>
      <c r="C265" t="inlineStr">
        <is>
          <t>8410162100029</t>
        </is>
      </c>
      <c r="D265" t="inlineStr">
        <is>
          <t xml:space="preserve">BRANDY SOLERA RESERVA  PEDRO DOMECQ 700 ML. </t>
        </is>
      </c>
      <c r="E265" t="n">
        <v>24</v>
      </c>
      <c r="F265" t="inlineStr">
        <is>
          <t>Automatico</t>
        </is>
      </c>
      <c r="G265" t="n">
        <v>0</v>
      </c>
      <c r="H265" t="n">
        <v>0</v>
      </c>
      <c r="I265" t="n">
        <v>0</v>
      </c>
      <c r="J265" t="n">
        <v>12</v>
      </c>
      <c r="K265" t="inlineStr">
        <is>
          <t>PEDRO DOMECQ</t>
        </is>
      </c>
      <c r="L265" t="n">
        <v>0</v>
      </c>
      <c r="M265" t="n">
        <v>0</v>
      </c>
      <c r="N265" t="n">
        <v>0</v>
      </c>
      <c r="O265" t="n">
        <v>0</v>
      </c>
      <c r="P265" t="n">
        <v>20</v>
      </c>
      <c r="Q265" t="n">
        <v>8</v>
      </c>
      <c r="R265" t="n">
        <v>0</v>
      </c>
      <c r="S265" t="n">
        <v>0</v>
      </c>
      <c r="T265">
        <f>IF( S265&lt;=0,0,IF( E265+I265 &gt;= MAX((S265/30)*U265, S265*1.2), 0, CEILING( (MAX((S265/30)*U265, S265*1.2) - (E265+I265)) / J265, 1 ) * J265 ) ) ))</f>
        <v/>
      </c>
      <c r="U265" t="n">
        <v>22</v>
      </c>
    </row>
    <row r="266">
      <c r="A266" t="inlineStr">
        <is>
          <t>CERVEZA</t>
        </is>
      </c>
      <c r="B266" t="n">
        <v>114</v>
      </c>
      <c r="C266" t="inlineStr">
        <is>
          <t>7503025396026</t>
        </is>
      </c>
      <c r="D266" t="inlineStr">
        <is>
          <t xml:space="preserve">CERVEZA CLARA LAGER TROPICAL CAYACO 355 ML. </t>
        </is>
      </c>
      <c r="E266" t="n">
        <v>24</v>
      </c>
      <c r="F266" t="inlineStr">
        <is>
          <t>Automatico</t>
        </is>
      </c>
      <c r="G266" t="n">
        <v>0</v>
      </c>
      <c r="H266" t="n">
        <v>0</v>
      </c>
      <c r="I266" t="n">
        <v>0</v>
      </c>
      <c r="J266" t="n">
        <v>24</v>
      </c>
      <c r="K266" t="inlineStr">
        <is>
          <t>CAYACO</t>
        </is>
      </c>
      <c r="L266" t="n">
        <v>0</v>
      </c>
      <c r="M266" t="n">
        <v>0</v>
      </c>
      <c r="N266" t="n">
        <v>0</v>
      </c>
      <c r="O266" t="n">
        <v>0</v>
      </c>
      <c r="P266" t="n">
        <v>79</v>
      </c>
      <c r="Q266" t="n">
        <v>111</v>
      </c>
      <c r="R266" t="n">
        <v>0</v>
      </c>
      <c r="S266" t="n">
        <v>0</v>
      </c>
      <c r="T266">
        <f>IF( S266&lt;=0,0,IF( E266+I266 &gt;= MAX((S266/30)*U266, S266*1.2), 0, CEILING( (MAX((S266/30)*U266, S266*1.2) - (E266+I266)) / J266, 1 ) * J266 ) ) ))</f>
        <v/>
      </c>
      <c r="U266" t="n">
        <v>22</v>
      </c>
    </row>
    <row r="267">
      <c r="A267" t="inlineStr">
        <is>
          <t>VINOS Y LICORES (MAS DE 20 GL)</t>
        </is>
      </c>
      <c r="B267" t="n">
        <v>13</v>
      </c>
      <c r="C267" t="inlineStr">
        <is>
          <t>850005002031</t>
        </is>
      </c>
      <c r="D267" t="inlineStr">
        <is>
          <t xml:space="preserve">TEQUILA JOVEN 100% AGAVE PERSONALIZADO  CASA DRAGONES 750 ML. </t>
        </is>
      </c>
      <c r="E267" t="n">
        <v>24</v>
      </c>
      <c r="F267" t="inlineStr">
        <is>
          <t>Automatico</t>
        </is>
      </c>
      <c r="G267" t="n">
        <v>0</v>
      </c>
      <c r="H267" t="n">
        <v>0</v>
      </c>
      <c r="I267" t="n">
        <v>0</v>
      </c>
      <c r="J267" t="n">
        <v>3</v>
      </c>
      <c r="K267" t="inlineStr">
        <is>
          <t>CASA DRAGONES</t>
        </is>
      </c>
      <c r="L267" t="n">
        <v>0</v>
      </c>
      <c r="M267" t="n">
        <v>0</v>
      </c>
      <c r="N267" t="n">
        <v>0</v>
      </c>
      <c r="O267" t="n">
        <v>0</v>
      </c>
      <c r="P267" t="n">
        <v>0</v>
      </c>
      <c r="Q267" t="n">
        <v>1</v>
      </c>
      <c r="R267" t="n">
        <v>0</v>
      </c>
      <c r="S267" t="n">
        <v>0</v>
      </c>
      <c r="T267">
        <f>IF( S267&lt;=0,0,IF( E267+I267 &gt;= MAX((S267/30)*U267, S267*1.2), 0, CEILING( (MAX((S267/30)*U267, S267*1.2) - (E267+I267)) / J267, 1 ) * J267 ) ) ))</f>
        <v/>
      </c>
      <c r="U267" t="n">
        <v>22</v>
      </c>
    </row>
    <row r="268">
      <c r="A268" t="inlineStr">
        <is>
          <t>VINOS Y LICORES (MENOS DE 13 GL)</t>
        </is>
      </c>
      <c r="B268" t="n">
        <v>84</v>
      </c>
      <c r="C268" t="inlineStr">
        <is>
          <t>7503009337090</t>
        </is>
      </c>
      <c r="D268" t="inlineStr">
        <is>
          <t xml:space="preserve">VINO ROSADO BLEND LA REDONDA 750 ML. </t>
        </is>
      </c>
      <c r="E268" t="n">
        <v>24</v>
      </c>
      <c r="F268" t="inlineStr">
        <is>
          <t>Automatico</t>
        </is>
      </c>
      <c r="G268" t="n">
        <v>0</v>
      </c>
      <c r="H268" t="n">
        <v>0</v>
      </c>
      <c r="I268" t="n">
        <v>0</v>
      </c>
      <c r="J268" t="n">
        <v>12</v>
      </c>
      <c r="K268" t="inlineStr">
        <is>
          <t>LA REDONDA</t>
        </is>
      </c>
      <c r="L268" t="n">
        <v>0</v>
      </c>
      <c r="M268" t="n">
        <v>0</v>
      </c>
      <c r="N268" t="n">
        <v>0</v>
      </c>
      <c r="O268" t="n">
        <v>0</v>
      </c>
      <c r="P268" t="n">
        <v>12</v>
      </c>
      <c r="Q268" t="n">
        <v>34</v>
      </c>
      <c r="R268" t="n">
        <v>0</v>
      </c>
      <c r="S268" t="n">
        <v>0</v>
      </c>
      <c r="T268">
        <f>IF( S268&lt;=0,0,IF( E268+I268 &gt;= MAX((S268/30)*U268, S268*1.2), 0, CEILING( (MAX((S268/30)*U268, S268*1.2) - (E268+I268)) / J268, 1 ) * J268 ) ) ))</f>
        <v/>
      </c>
      <c r="U268" t="n">
        <v>36</v>
      </c>
    </row>
    <row r="269">
      <c r="A269" t="inlineStr">
        <is>
          <t>VINOS Y LICORES (MAS DE 20 GL)</t>
        </is>
      </c>
      <c r="B269" t="n">
        <v>13</v>
      </c>
      <c r="C269" t="inlineStr">
        <is>
          <t>7501043710756</t>
        </is>
      </c>
      <c r="D269" t="inlineStr">
        <is>
          <t xml:space="preserve">VODKA NATURAL  KARAT 1750 ML. </t>
        </is>
      </c>
      <c r="E269" t="n">
        <v>24</v>
      </c>
      <c r="F269" t="inlineStr">
        <is>
          <t>Automatico</t>
        </is>
      </c>
      <c r="G269" t="n">
        <v>0</v>
      </c>
      <c r="H269" t="n">
        <v>0</v>
      </c>
      <c r="I269" t="n">
        <v>0</v>
      </c>
      <c r="J269" t="n">
        <v>6</v>
      </c>
      <c r="K269" t="inlineStr">
        <is>
          <t>KARAT</t>
        </is>
      </c>
      <c r="L269" t="n">
        <v>0</v>
      </c>
      <c r="M269" t="n">
        <v>0</v>
      </c>
      <c r="N269" t="n">
        <v>0</v>
      </c>
      <c r="O269" t="n">
        <v>0</v>
      </c>
      <c r="P269" t="n">
        <v>36</v>
      </c>
      <c r="Q269" t="n">
        <v>55</v>
      </c>
      <c r="R269" t="n">
        <v>0</v>
      </c>
      <c r="S269" t="n">
        <v>0</v>
      </c>
      <c r="T269">
        <f>IF( S269&lt;=0,0,IF( E269+I269 &gt;= MAX((S269/30)*U269, S269*1.2), 0, CEILING( (MAX((S269/30)*U269, S269*1.2) - (E269+I269)) / J269, 1 ) * J269 ) ) ))</f>
        <v/>
      </c>
      <c r="U269" t="n">
        <v>22</v>
      </c>
    </row>
    <row r="270">
      <c r="A270" t="inlineStr">
        <is>
          <t>VINOS Y LICORES (MAS DE 20 GL)</t>
        </is>
      </c>
      <c r="B270" t="n">
        <v>13</v>
      </c>
      <c r="C270" t="inlineStr">
        <is>
          <t>721733005895</t>
        </is>
      </c>
      <c r="D270" t="inlineStr">
        <is>
          <t xml:space="preserve">TEQUILA REPOSADO  PATRON 700 ML. </t>
        </is>
      </c>
      <c r="E270" t="n">
        <v>24</v>
      </c>
      <c r="F270" t="inlineStr">
        <is>
          <t>Automatico</t>
        </is>
      </c>
      <c r="G270" t="n">
        <v>0</v>
      </c>
      <c r="H270" t="n">
        <v>0</v>
      </c>
      <c r="I270" t="n">
        <v>0</v>
      </c>
      <c r="J270" t="n">
        <v>12</v>
      </c>
      <c r="K270" t="inlineStr">
        <is>
          <t>PATRON</t>
        </is>
      </c>
      <c r="L270" t="n">
        <v>0</v>
      </c>
      <c r="M270" t="n">
        <v>0</v>
      </c>
      <c r="N270" t="n">
        <v>0</v>
      </c>
      <c r="O270" t="n">
        <v>0</v>
      </c>
      <c r="P270" t="n">
        <v>6</v>
      </c>
      <c r="Q270" t="n">
        <v>32</v>
      </c>
      <c r="R270" t="n">
        <v>0</v>
      </c>
      <c r="S270" t="n">
        <v>0</v>
      </c>
      <c r="T270">
        <f>IF( S270&lt;=0,0,IF( E270+I270 &gt;= MAX((S270/30)*U270, S270*1.2), 0, CEILING( (MAX((S270/30)*U270, S270*1.2) - (E270+I270)) / J270, 1 ) * J270 ) ) ))</f>
        <v/>
      </c>
      <c r="U270" t="n">
        <v>22</v>
      </c>
    </row>
    <row r="271">
      <c r="A271" t="inlineStr">
        <is>
          <t>VINOS Y LICORES (MENOS DE 13 GL)</t>
        </is>
      </c>
      <c r="B271" t="n">
        <v>84</v>
      </c>
      <c r="C271" t="inlineStr">
        <is>
          <t>8420759800119</t>
        </is>
      </c>
      <c r="D271" t="inlineStr">
        <is>
          <t xml:space="preserve">VINO BLANCO VERDEJO/VIURA SOL Y NIEVE 750 ML. </t>
        </is>
      </c>
      <c r="E271" t="n">
        <v>36</v>
      </c>
      <c r="F271" t="inlineStr">
        <is>
          <t>Automatico</t>
        </is>
      </c>
      <c r="G271" t="n">
        <v>0</v>
      </c>
      <c r="H271" t="n">
        <v>0</v>
      </c>
      <c r="I271" t="n">
        <v>0</v>
      </c>
      <c r="J271" t="n">
        <v>12</v>
      </c>
      <c r="K271" t="inlineStr">
        <is>
          <t>SOL Y NIEVE</t>
        </is>
      </c>
      <c r="L271" t="n">
        <v>0</v>
      </c>
      <c r="M271" t="n">
        <v>0</v>
      </c>
      <c r="N271" t="n">
        <v>0</v>
      </c>
      <c r="O271" t="n">
        <v>0</v>
      </c>
      <c r="P271" t="n">
        <v>25</v>
      </c>
      <c r="Q271" t="n">
        <v>36</v>
      </c>
      <c r="R271" t="n">
        <v>0</v>
      </c>
      <c r="S271" t="n">
        <v>0</v>
      </c>
      <c r="T271">
        <f>IF( S271&lt;=0,0,IF( E271+I271 &gt;= MAX((S271/30)*U271, S271*1.2), 0, CEILING( (MAX((S271/30)*U271, S271*1.2) - (E271+I271)) / J271, 1 ) * J271 ) ) ))</f>
        <v/>
      </c>
      <c r="U271" t="n">
        <v>36</v>
      </c>
    </row>
    <row r="272">
      <c r="A272" t="inlineStr">
        <is>
          <t>CERVEZA</t>
        </is>
      </c>
      <c r="B272" t="n">
        <v>114</v>
      </c>
      <c r="C272" t="inlineStr">
        <is>
          <t>7503009302494</t>
        </is>
      </c>
      <c r="D272" t="inlineStr">
        <is>
          <t xml:space="preserve">CERVEZA  OSCURA ALE MINERVA 355 ML. </t>
        </is>
      </c>
      <c r="E272" t="n">
        <v>24</v>
      </c>
      <c r="F272" t="inlineStr">
        <is>
          <t>Automatico</t>
        </is>
      </c>
      <c r="G272" t="n">
        <v>0</v>
      </c>
      <c r="H272" t="n">
        <v>0</v>
      </c>
      <c r="I272" t="n">
        <v>0</v>
      </c>
      <c r="J272" t="n">
        <v>24</v>
      </c>
      <c r="K272" t="inlineStr">
        <is>
          <t>MINERVA</t>
        </is>
      </c>
      <c r="L272" t="n">
        <v>0</v>
      </c>
      <c r="M272" t="n">
        <v>0</v>
      </c>
      <c r="N272" t="n">
        <v>0</v>
      </c>
      <c r="O272" t="n">
        <v>0</v>
      </c>
      <c r="P272" t="n">
        <v>88</v>
      </c>
      <c r="Q272" t="n">
        <v>122</v>
      </c>
      <c r="R272" t="n">
        <v>0</v>
      </c>
      <c r="S272" t="n">
        <v>1</v>
      </c>
      <c r="T272">
        <f>IF( S272&lt;=0,0,IF( E272+I272 &gt;= MAX((S272/30)*U272, S272*1.2), 0, CEILING( (MAX((S272/30)*U272, S272*1.2) - (E272+I272)) / J272, 1 ) * J272 ) ) ))</f>
        <v/>
      </c>
      <c r="U272" t="n">
        <v>22</v>
      </c>
    </row>
    <row r="273">
      <c r="A273" t="inlineStr">
        <is>
          <t>VINOS Y LICORES (MAS DE 20 GL)</t>
        </is>
      </c>
      <c r="B273" t="n">
        <v>13</v>
      </c>
      <c r="C273" t="inlineStr">
        <is>
          <t>7501043706407</t>
        </is>
      </c>
      <c r="D273" t="inlineStr">
        <is>
          <t xml:space="preserve">ANIS DULCE  MICO 1000 ML. </t>
        </is>
      </c>
      <c r="E273" t="n">
        <v>24</v>
      </c>
      <c r="F273" t="inlineStr">
        <is>
          <t>Automatico</t>
        </is>
      </c>
      <c r="G273" t="n">
        <v>0</v>
      </c>
      <c r="H273" t="n">
        <v>0</v>
      </c>
      <c r="I273" t="n">
        <v>0</v>
      </c>
      <c r="J273" t="n">
        <v>12</v>
      </c>
      <c r="K273" t="inlineStr">
        <is>
          <t>MICO</t>
        </is>
      </c>
      <c r="L273" t="n">
        <v>0</v>
      </c>
      <c r="M273" t="n">
        <v>0</v>
      </c>
      <c r="N273" t="n">
        <v>0</v>
      </c>
      <c r="O273" t="n">
        <v>0</v>
      </c>
      <c r="P273" t="n">
        <v>16</v>
      </c>
      <c r="Q273" t="n">
        <v>12</v>
      </c>
      <c r="R273" t="n">
        <v>0</v>
      </c>
      <c r="S273" t="n">
        <v>0</v>
      </c>
      <c r="T273">
        <f>IF( S273&lt;=0,0,IF( E273+I273 &gt;= MAX((S273/30)*U273, S273*1.2), 0, CEILING( (MAX((S273/30)*U273, S273*1.2) - (E273+I273)) / J273, 1 ) * J273 ) ) ))</f>
        <v/>
      </c>
      <c r="U273" t="n">
        <v>22</v>
      </c>
    </row>
    <row r="274">
      <c r="A274" t="inlineStr">
        <is>
          <t>VINOS Y LICORES (MENOS DE 13 GL)</t>
        </is>
      </c>
      <c r="B274" t="n">
        <v>84</v>
      </c>
      <c r="C274" t="inlineStr">
        <is>
          <t>7503009338073</t>
        </is>
      </c>
      <c r="D274" t="inlineStr">
        <is>
          <t xml:space="preserve">VINO ROSADO NOSOTROS LOS MEXICANOS SYRAH/MERLOT LA REDONDA 750 ML. </t>
        </is>
      </c>
      <c r="E274" t="n">
        <v>24</v>
      </c>
      <c r="F274" t="inlineStr">
        <is>
          <t>Automatico</t>
        </is>
      </c>
      <c r="G274" t="n">
        <v>0</v>
      </c>
      <c r="H274" t="n">
        <v>0</v>
      </c>
      <c r="I274" t="n">
        <v>0</v>
      </c>
      <c r="J274" t="n">
        <v>12</v>
      </c>
      <c r="K274" t="inlineStr">
        <is>
          <t>LA REDONDA</t>
        </is>
      </c>
      <c r="L274" t="n">
        <v>0</v>
      </c>
      <c r="M274" t="n">
        <v>0</v>
      </c>
      <c r="N274" t="n">
        <v>0</v>
      </c>
      <c r="O274" t="n">
        <v>0</v>
      </c>
      <c r="P274" t="n">
        <v>12</v>
      </c>
      <c r="Q274" t="n">
        <v>21</v>
      </c>
      <c r="R274" t="n">
        <v>0</v>
      </c>
      <c r="S274" t="n">
        <v>1</v>
      </c>
      <c r="T274">
        <f>IF( S274&lt;=0,0,IF( E274+I274 &gt;= MAX((S274/30)*U274, S274*1.2), 0, CEILING( (MAX((S274/30)*U274, S274*1.2) - (E274+I274)) / J274, 1 ) * J274 ) ) ))</f>
        <v/>
      </c>
      <c r="U274" t="n">
        <v>36</v>
      </c>
    </row>
    <row r="275">
      <c r="A275" t="inlineStr">
        <is>
          <t>VINOS Y LICORES (MENOS DE 13 GL)</t>
        </is>
      </c>
      <c r="B275" t="n">
        <v>84</v>
      </c>
      <c r="C275" t="inlineStr">
        <is>
          <t>8420342002012</t>
        </is>
      </c>
      <c r="D275" t="inlineStr">
        <is>
          <t xml:space="preserve">VINO TINTO TEMPRANILLO PROTOS 750 ML. </t>
        </is>
      </c>
      <c r="E275" t="n">
        <v>24</v>
      </c>
      <c r="F275" t="inlineStr">
        <is>
          <t>Automatico</t>
        </is>
      </c>
      <c r="G275" t="n">
        <v>0</v>
      </c>
      <c r="H275" t="n">
        <v>0</v>
      </c>
      <c r="I275" t="n">
        <v>0</v>
      </c>
      <c r="J275" t="n">
        <v>6</v>
      </c>
      <c r="K275" t="inlineStr">
        <is>
          <t>PROTOS</t>
        </is>
      </c>
      <c r="L275" t="n">
        <v>0</v>
      </c>
      <c r="M275" t="n">
        <v>0</v>
      </c>
      <c r="N275" t="n">
        <v>0</v>
      </c>
      <c r="O275" t="n">
        <v>0</v>
      </c>
      <c r="P275" t="n">
        <v>29</v>
      </c>
      <c r="Q275" t="n">
        <v>50</v>
      </c>
      <c r="R275" t="n">
        <v>0</v>
      </c>
      <c r="S275" t="n">
        <v>2</v>
      </c>
      <c r="T275">
        <f>IF( S275&lt;=0,0,IF( E275+I275 &gt;= MAX((S275/30)*U275, S275*1.2), 0, CEILING( (MAX((S275/30)*U275, S275*1.2) - (E275+I275)) / J275, 1 ) * J275 ) ) ))</f>
        <v/>
      </c>
      <c r="U275" t="n">
        <v>36</v>
      </c>
    </row>
    <row r="276">
      <c r="A276" t="inlineStr">
        <is>
          <t>VINOS Y LICORES (MAS DE 20 GL)</t>
        </is>
      </c>
      <c r="B276" t="n">
        <v>13</v>
      </c>
      <c r="C276" t="inlineStr">
        <is>
          <t>7640175660420</t>
        </is>
      </c>
      <c r="D276" t="inlineStr">
        <is>
          <t xml:space="preserve">TEQUILA REPOSADO CAZADORES 950 ML. </t>
        </is>
      </c>
      <c r="E276" t="n">
        <v>24</v>
      </c>
      <c r="F276" t="inlineStr">
        <is>
          <t>Automatico</t>
        </is>
      </c>
      <c r="G276" t="n">
        <v>0.06</v>
      </c>
      <c r="H276" t="n">
        <v>400</v>
      </c>
      <c r="I276" t="n">
        <v>0</v>
      </c>
      <c r="J276" t="n">
        <v>12</v>
      </c>
      <c r="K276" t="inlineStr">
        <is>
          <t>CAZADORES</t>
        </is>
      </c>
      <c r="L276" t="n">
        <v>0</v>
      </c>
      <c r="M276" t="n">
        <v>0</v>
      </c>
      <c r="N276" t="n">
        <v>0</v>
      </c>
      <c r="O276" t="n">
        <v>0</v>
      </c>
      <c r="P276" t="n">
        <v>9</v>
      </c>
      <c r="Q276" t="n">
        <v>7</v>
      </c>
      <c r="R276" t="n">
        <v>0</v>
      </c>
      <c r="S276" t="n">
        <v>1</v>
      </c>
      <c r="T276">
        <f>IF( S276&lt;=0,0,IF( E276+I276 &gt;= MAX((S276/30)*U276, S276*1.2), 0, CEILING( (MAX((S276/30)*U276, S276*1.2) - (E276+I276)) / J276, 1 ) * J276 ) ) ))</f>
        <v/>
      </c>
      <c r="U276" t="n">
        <v>22</v>
      </c>
    </row>
    <row r="277">
      <c r="A277" t="inlineStr">
        <is>
          <t>VINOS Y LICORES (DE 13.5 A 20 GL)</t>
        </is>
      </c>
      <c r="B277" t="n">
        <v>90</v>
      </c>
      <c r="C277" t="inlineStr">
        <is>
          <t>89540468655</t>
        </is>
      </c>
      <c r="D277" t="inlineStr">
        <is>
          <t xml:space="preserve">COCTEL DE COCO CON RON  MALIBU 750 ML. </t>
        </is>
      </c>
      <c r="E277" t="n">
        <v>24</v>
      </c>
      <c r="F277" t="inlineStr">
        <is>
          <t>Automatico</t>
        </is>
      </c>
      <c r="G277" t="n">
        <v>0.07000000000000001</v>
      </c>
      <c r="H277" t="n">
        <v>342.85</v>
      </c>
      <c r="I277" t="n">
        <v>0</v>
      </c>
      <c r="J277" t="n">
        <v>12</v>
      </c>
      <c r="K277" t="inlineStr">
        <is>
          <t>MALIBU</t>
        </is>
      </c>
      <c r="L277" t="n">
        <v>0</v>
      </c>
      <c r="M277" t="n">
        <v>0</v>
      </c>
      <c r="N277" t="n">
        <v>0</v>
      </c>
      <c r="O277" t="n">
        <v>0</v>
      </c>
      <c r="P277" t="n">
        <v>90</v>
      </c>
      <c r="Q277" t="n">
        <v>122</v>
      </c>
      <c r="R277" t="n">
        <v>0</v>
      </c>
      <c r="S277" t="n">
        <v>2</v>
      </c>
      <c r="T277">
        <f>IF( S277&lt;=0,0,IF( E277+I277 &gt;= MAX((S277/30)*U277, S277*1.2), 0, CEILING( (MAX((S277/30)*U277, S277*1.2) - (E277+I277)) / J277, 1 ) * J277 ) ) ))</f>
        <v/>
      </c>
      <c r="U277" t="n">
        <v>22</v>
      </c>
    </row>
    <row r="278">
      <c r="A278" t="inlineStr">
        <is>
          <t>CERVEZA</t>
        </is>
      </c>
      <c r="B278" t="n">
        <v>114</v>
      </c>
      <c r="C278" t="inlineStr">
        <is>
          <t>5056025453838</t>
        </is>
      </c>
      <c r="D278" t="inlineStr">
        <is>
          <t xml:space="preserve">CERVEZA  AMBAR INDIA PALE ALE BREWDOG 440 ML. </t>
        </is>
      </c>
      <c r="E278" t="n">
        <v>24</v>
      </c>
      <c r="F278" t="inlineStr">
        <is>
          <t>Automatico</t>
        </is>
      </c>
      <c r="G278" t="n">
        <v>0.06</v>
      </c>
      <c r="H278" t="n">
        <v>400</v>
      </c>
      <c r="I278" t="n">
        <v>24</v>
      </c>
      <c r="J278" t="n">
        <v>12</v>
      </c>
      <c r="K278" t="inlineStr">
        <is>
          <t>BREWDOG</t>
        </is>
      </c>
      <c r="L278" t="n">
        <v>0</v>
      </c>
      <c r="M278" t="n">
        <v>0</v>
      </c>
      <c r="N278" t="n">
        <v>0</v>
      </c>
      <c r="O278" t="n">
        <v>0</v>
      </c>
      <c r="P278" t="n">
        <v>96</v>
      </c>
      <c r="Q278" t="n">
        <v>107</v>
      </c>
      <c r="R278" t="n">
        <v>1</v>
      </c>
      <c r="S278" t="n">
        <v>7</v>
      </c>
      <c r="T278">
        <f>IF( S278&lt;=0,0,IF( E278+I278 &gt;= MAX((S278/30)*U278, S278*1.2), 0, CEILING( (MAX((S278/30)*U278, S278*1.2) - (E278+I278)) / J278, 1 ) * J278 ) ) ))</f>
        <v/>
      </c>
      <c r="U278" t="n">
        <v>36</v>
      </c>
    </row>
    <row r="279">
      <c r="A279" t="inlineStr">
        <is>
          <t>TABAQUERIA IEPS</t>
        </is>
      </c>
      <c r="B279" t="n">
        <v>302</v>
      </c>
      <c r="C279" t="inlineStr">
        <is>
          <t>70487152</t>
        </is>
      </c>
      <c r="D279" t="inlineStr">
        <is>
          <t xml:space="preserve">PURO CORONITAS EN CEDRO  ROMEO Y JULIETA 1 PZA </t>
        </is>
      </c>
      <c r="E279" t="n">
        <v>25</v>
      </c>
      <c r="F279" t="inlineStr">
        <is>
          <t>Automatico</t>
        </is>
      </c>
      <c r="G279" t="n">
        <v>0</v>
      </c>
      <c r="H279" t="n">
        <v>0</v>
      </c>
      <c r="I279" t="n">
        <v>0</v>
      </c>
      <c r="J279" t="n">
        <v>25</v>
      </c>
      <c r="K279" t="inlineStr">
        <is>
          <t>ROMEO Y JULIETA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5</v>
      </c>
      <c r="R279" t="n">
        <v>0</v>
      </c>
      <c r="S279" t="n">
        <v>0</v>
      </c>
      <c r="T279">
        <f>IF( S279&lt;=0,0,IF( E279+I279 &gt;= MAX((S279/30)*U279, S279*1.2), 0, CEILING( (MAX((S279/30)*U279, S279*1.2) - (E279+I279)) / J279, 1 ) * J279 ) ) ))</f>
        <v/>
      </c>
      <c r="U279" t="n">
        <v>22</v>
      </c>
    </row>
    <row r="280">
      <c r="A280" t="inlineStr">
        <is>
          <t>CERVEZA</t>
        </is>
      </c>
      <c r="B280" t="n">
        <v>114</v>
      </c>
      <c r="C280" t="inlineStr">
        <is>
          <t>7503021648020</t>
        </is>
      </c>
      <c r="D280" t="inlineStr">
        <is>
          <t xml:space="preserve">CERVEZA  AMBAR IPA LA BRU 355 ML. </t>
        </is>
      </c>
      <c r="E280" t="n">
        <v>24</v>
      </c>
      <c r="F280" t="inlineStr">
        <is>
          <t>Automatico</t>
        </is>
      </c>
      <c r="G280" t="n">
        <v>0</v>
      </c>
      <c r="H280" t="n">
        <v>0</v>
      </c>
      <c r="I280" t="n">
        <v>0</v>
      </c>
      <c r="J280" t="n">
        <v>24</v>
      </c>
      <c r="K280" t="inlineStr">
        <is>
          <t>LA BRU</t>
        </is>
      </c>
      <c r="L280" t="n">
        <v>0</v>
      </c>
      <c r="M280" t="n">
        <v>0</v>
      </c>
      <c r="N280" t="n">
        <v>0</v>
      </c>
      <c r="O280" t="n">
        <v>0</v>
      </c>
      <c r="P280" t="n">
        <v>62</v>
      </c>
      <c r="Q280" t="n">
        <v>10</v>
      </c>
      <c r="R280" t="n">
        <v>0</v>
      </c>
      <c r="S280" t="n">
        <v>2</v>
      </c>
      <c r="T280">
        <f>IF( S280&lt;=0,0,IF( E280+I280 &gt;= MAX((S280/30)*U280, S280*1.2), 0, CEILING( (MAX((S280/30)*U280, S280*1.2) - (E280+I280)) / J280, 1 ) * J280 ) ) ))</f>
        <v/>
      </c>
      <c r="U280" t="n">
        <v>36</v>
      </c>
    </row>
    <row r="281">
      <c r="A281" t="inlineStr">
        <is>
          <t>VINOS Y LICORES (MENOS DE 13 GL)</t>
        </is>
      </c>
      <c r="B281" t="n">
        <v>84</v>
      </c>
      <c r="C281" t="inlineStr">
        <is>
          <t>8420759000403</t>
        </is>
      </c>
      <c r="D281" t="inlineStr">
        <is>
          <t xml:space="preserve">VINO FRIZZANTE TEMPRANILLO BORNOS 750 ML. </t>
        </is>
      </c>
      <c r="E281" t="n">
        <v>24</v>
      </c>
      <c r="F281" t="inlineStr">
        <is>
          <t>Automatico</t>
        </is>
      </c>
      <c r="G281" t="n">
        <v>0.21</v>
      </c>
      <c r="H281" t="n">
        <v>114.28</v>
      </c>
      <c r="I281" t="n">
        <v>0</v>
      </c>
      <c r="J281" t="n">
        <v>6</v>
      </c>
      <c r="K281" t="inlineStr">
        <is>
          <t>BORNOS</t>
        </is>
      </c>
      <c r="L281" t="n">
        <v>0</v>
      </c>
      <c r="M281" t="n">
        <v>0</v>
      </c>
      <c r="N281" t="n">
        <v>0</v>
      </c>
      <c r="O281" t="n">
        <v>0</v>
      </c>
      <c r="P281" t="n">
        <v>71</v>
      </c>
      <c r="Q281" t="n">
        <v>72</v>
      </c>
      <c r="R281" t="n">
        <v>0</v>
      </c>
      <c r="S281" t="n">
        <v>4</v>
      </c>
      <c r="T281">
        <f>IF( S281&lt;=0,0,IF( E281+I281 &gt;= MAX((S281/30)*U281, S281*1.2), 0, CEILING( (MAX((S281/30)*U281, S281*1.2) - (E281+I281)) / J281, 1 ) * J281 ) ) ))</f>
        <v/>
      </c>
      <c r="U281" t="n">
        <v>36</v>
      </c>
    </row>
    <row r="282">
      <c r="A282" t="inlineStr">
        <is>
          <t>CERVEZA</t>
        </is>
      </c>
      <c r="B282" t="n">
        <v>114</v>
      </c>
      <c r="C282" t="inlineStr">
        <is>
          <t>71990000486</t>
        </is>
      </c>
      <c r="D282" t="inlineStr">
        <is>
          <t xml:space="preserve">CERVEZA LIGHT CLARA LAGER COORS 355 ML. </t>
        </is>
      </c>
      <c r="E282" t="n">
        <v>49</v>
      </c>
      <c r="F282" t="inlineStr">
        <is>
          <t>Automatico</t>
        </is>
      </c>
      <c r="G282" t="n">
        <v>0.5600000000000001</v>
      </c>
      <c r="H282" t="n">
        <v>87.5</v>
      </c>
      <c r="I282" t="n">
        <v>0</v>
      </c>
      <c r="J282" t="n">
        <v>1</v>
      </c>
      <c r="K282" t="inlineStr">
        <is>
          <t>COORS</t>
        </is>
      </c>
      <c r="L282" t="n">
        <v>0</v>
      </c>
      <c r="M282" t="n">
        <v>0</v>
      </c>
      <c r="N282" t="n">
        <v>0</v>
      </c>
      <c r="O282" t="n">
        <v>0</v>
      </c>
      <c r="P282" t="n">
        <v>354</v>
      </c>
      <c r="Q282" t="n">
        <v>733</v>
      </c>
      <c r="R282" t="n">
        <v>15</v>
      </c>
      <c r="S282" t="n">
        <v>36</v>
      </c>
      <c r="T282">
        <f>IF( S282&lt;=0,0,IF( E282+I282 &gt;= MAX((S282/30)*U282, S282*1.2), 0, CEILING( (MAX((S282/30)*U282, S282*1.2) - (E282+I282)) / J282, 1 ) * J282 ) ) ))</f>
        <v/>
      </c>
      <c r="U282" t="n">
        <v>36</v>
      </c>
    </row>
    <row r="283">
      <c r="A283" t="inlineStr">
        <is>
          <t>VINOS Y LICORES (MAS DE 20 GL)</t>
        </is>
      </c>
      <c r="B283" t="n">
        <v>13</v>
      </c>
      <c r="C283" t="inlineStr">
        <is>
          <t>721059003162</t>
        </is>
      </c>
      <c r="D283" t="inlineStr">
        <is>
          <t xml:space="preserve">WHISKEY BOURBON  WILD TURKEY 750 ML. </t>
        </is>
      </c>
      <c r="E283" t="n">
        <v>24</v>
      </c>
      <c r="F283" t="inlineStr">
        <is>
          <t>Automatico</t>
        </is>
      </c>
      <c r="G283" t="n">
        <v>0</v>
      </c>
      <c r="H283" t="n">
        <v>0</v>
      </c>
      <c r="I283" t="n">
        <v>0</v>
      </c>
      <c r="J283" t="n">
        <v>12</v>
      </c>
      <c r="K283" t="inlineStr">
        <is>
          <t>WILD TURKEY</t>
        </is>
      </c>
      <c r="L283" t="n">
        <v>0</v>
      </c>
      <c r="M283" t="n">
        <v>0</v>
      </c>
      <c r="N283" t="n">
        <v>0</v>
      </c>
      <c r="O283" t="n">
        <v>0</v>
      </c>
      <c r="P283" t="n">
        <v>35</v>
      </c>
      <c r="Q283" t="n">
        <v>27</v>
      </c>
      <c r="R283" t="n">
        <v>2</v>
      </c>
      <c r="S283" t="n">
        <v>2</v>
      </c>
      <c r="T283">
        <f>IF( S283&lt;=0,0,IF( E283+I283 &gt;= MAX((S283/30)*U283, S283*1.2), 0, CEILING( (MAX((S283/30)*U283, S283*1.2) - (E283+I283)) / J283, 1 ) * J283 ) ) ))</f>
        <v/>
      </c>
      <c r="U283" t="n">
        <v>22</v>
      </c>
    </row>
    <row r="284">
      <c r="A284" t="inlineStr">
        <is>
          <t>CERVEZA</t>
        </is>
      </c>
      <c r="B284" t="n">
        <v>114</v>
      </c>
      <c r="C284" t="inlineStr">
        <is>
          <t>7500326341526</t>
        </is>
      </c>
      <c r="D284" t="inlineStr">
        <is>
          <t xml:space="preserve">CERVEZA CLARA PALE ALE PÁRAMO 355 ML. </t>
        </is>
      </c>
      <c r="E284" t="n">
        <v>24</v>
      </c>
      <c r="F284" t="inlineStr">
        <is>
          <t>Automatico</t>
        </is>
      </c>
      <c r="G284" t="n">
        <v>0.08</v>
      </c>
      <c r="H284" t="n">
        <v>300</v>
      </c>
      <c r="I284" t="n">
        <v>0</v>
      </c>
      <c r="J284" t="n">
        <v>24</v>
      </c>
      <c r="K284" t="inlineStr">
        <is>
          <t>P¿RAMO</t>
        </is>
      </c>
      <c r="L284" t="n">
        <v>0</v>
      </c>
      <c r="M284" t="n">
        <v>0</v>
      </c>
      <c r="N284" t="n">
        <v>0</v>
      </c>
      <c r="O284" t="n">
        <v>0</v>
      </c>
      <c r="P284" t="n">
        <v>77</v>
      </c>
      <c r="Q284" t="n">
        <v>108</v>
      </c>
      <c r="R284" t="n">
        <v>1</v>
      </c>
      <c r="S284" t="n">
        <v>2</v>
      </c>
      <c r="T284">
        <f>IF( S284&lt;=0,0,IF( E284+I284 &gt;= MAX((S284/30)*U284, S284*1.2), 0, CEILING( (MAX((S284/30)*U284, S284*1.2) - (E284+I284)) / J284, 1 ) * J284 ) ) ))</f>
        <v/>
      </c>
      <c r="U284" t="n">
        <v>22</v>
      </c>
    </row>
    <row r="285">
      <c r="A285" t="inlineStr">
        <is>
          <t>VINOS Y LICORES (MENOS DE 13 GL)</t>
        </is>
      </c>
      <c r="B285" t="n">
        <v>84</v>
      </c>
      <c r="C285" t="inlineStr">
        <is>
          <t>8008960641877</t>
        </is>
      </c>
      <c r="D285" t="inlineStr">
        <is>
          <t xml:space="preserve">VINO ESPUMOSO ASTI MOSCATO BOLLA 750 ML. </t>
        </is>
      </c>
      <c r="E285" t="n">
        <v>24</v>
      </c>
      <c r="F285" t="inlineStr">
        <is>
          <t>Automatico</t>
        </is>
      </c>
      <c r="G285" t="n">
        <v>0.14</v>
      </c>
      <c r="H285" t="n">
        <v>171.42</v>
      </c>
      <c r="I285" t="n">
        <v>0</v>
      </c>
      <c r="J285" t="n">
        <v>12</v>
      </c>
      <c r="K285" t="inlineStr">
        <is>
          <t>BOLLA</t>
        </is>
      </c>
      <c r="L285" t="n">
        <v>0</v>
      </c>
      <c r="M285" t="n">
        <v>0</v>
      </c>
      <c r="N285" t="n">
        <v>0</v>
      </c>
      <c r="O285" t="n">
        <v>0</v>
      </c>
      <c r="P285" t="n">
        <v>23</v>
      </c>
      <c r="Q285" t="n">
        <v>45</v>
      </c>
      <c r="R285" t="n">
        <v>0</v>
      </c>
      <c r="S285" t="n">
        <v>4</v>
      </c>
      <c r="T285">
        <f>IF( S285&lt;=0,0,IF( E285+I285 &gt;= MAX((S285/30)*U285, S285*1.2), 0, CEILING( (MAX((S285/30)*U285, S285*1.2) - (E285+I285)) / J285, 1 ) * J285 ) ) ))</f>
        <v/>
      </c>
      <c r="U285" t="n">
        <v>22</v>
      </c>
    </row>
    <row r="286">
      <c r="A286" t="inlineStr">
        <is>
          <t>CERVEZA</t>
        </is>
      </c>
      <c r="B286" t="n">
        <v>114</v>
      </c>
      <c r="C286" t="inlineStr">
        <is>
          <t>7501061696995</t>
        </is>
      </c>
      <c r="D286" t="inlineStr">
        <is>
          <t xml:space="preserve">CERVEZA  OSCURA VIENNA INDIO 355 ML. </t>
        </is>
      </c>
      <c r="E286" t="n">
        <v>67</v>
      </c>
      <c r="F286" t="inlineStr">
        <is>
          <t>Automatico</t>
        </is>
      </c>
      <c r="G286" t="n">
        <v>0.42</v>
      </c>
      <c r="H286" t="n">
        <v>159.52</v>
      </c>
      <c r="I286" t="n">
        <v>0</v>
      </c>
      <c r="J286" t="n">
        <v>1</v>
      </c>
      <c r="K286" t="inlineStr">
        <is>
          <t>INDIO</t>
        </is>
      </c>
      <c r="L286" t="n">
        <v>0</v>
      </c>
      <c r="M286" t="n">
        <v>0</v>
      </c>
      <c r="N286" t="n">
        <v>0</v>
      </c>
      <c r="O286" t="n">
        <v>0</v>
      </c>
      <c r="P286" t="n">
        <v>926</v>
      </c>
      <c r="Q286" t="n">
        <v>1153</v>
      </c>
      <c r="R286" t="n">
        <v>18</v>
      </c>
      <c r="S286" t="n">
        <v>50</v>
      </c>
      <c r="T286">
        <f>IF( S286&lt;=0,0,IF( E286+I286 &gt;= MAX((S286/30)*U286, S286*1.2), 0, CEILING( (MAX((S286/30)*U286, S286*1.2) - (E286+I286)) / J286, 1 ) * J286 ) ) ))</f>
        <v/>
      </c>
      <c r="U286" t="n">
        <v>36</v>
      </c>
    </row>
    <row r="287">
      <c r="A287" t="inlineStr">
        <is>
          <t>CERVEZA</t>
        </is>
      </c>
      <c r="B287" t="n">
        <v>114</v>
      </c>
      <c r="C287" t="inlineStr">
        <is>
          <t>40786186</t>
        </is>
      </c>
      <c r="D287" t="inlineStr">
        <is>
          <t xml:space="preserve">CERVEZA CLARA HELL LOWENBRAU 330 ML. </t>
        </is>
      </c>
      <c r="E287" t="n">
        <v>24</v>
      </c>
      <c r="F287" t="inlineStr">
        <is>
          <t>Automatico</t>
        </is>
      </c>
      <c r="G287" t="n">
        <v>0.21</v>
      </c>
      <c r="H287" t="n">
        <v>114.28</v>
      </c>
      <c r="I287" t="n">
        <v>24</v>
      </c>
      <c r="J287" t="n">
        <v>24</v>
      </c>
      <c r="K287" t="inlineStr">
        <is>
          <t>LOWENBRAU</t>
        </is>
      </c>
      <c r="L287" t="n">
        <v>0</v>
      </c>
      <c r="M287" t="n">
        <v>0</v>
      </c>
      <c r="N287" t="n">
        <v>0</v>
      </c>
      <c r="O287" t="n">
        <v>0</v>
      </c>
      <c r="P287" t="n">
        <v>203</v>
      </c>
      <c r="Q287" t="n">
        <v>124</v>
      </c>
      <c r="R287" t="n">
        <v>3</v>
      </c>
      <c r="S287" t="n">
        <v>15</v>
      </c>
      <c r="T287">
        <f>IF( S287&lt;=0,0,IF( E287+I287 &gt;= MAX((S287/30)*U287, S287*1.2), 0, CEILING( (MAX((S287/30)*U287, S287*1.2) - (E287+I287)) / J287, 1 ) * J287 ) ) ))</f>
        <v/>
      </c>
      <c r="U287" t="n">
        <v>36</v>
      </c>
    </row>
    <row r="288">
      <c r="A288" t="inlineStr">
        <is>
          <t>CERVEZA</t>
        </is>
      </c>
      <c r="B288" t="n">
        <v>114</v>
      </c>
      <c r="C288" t="inlineStr">
        <is>
          <t>7500326278266</t>
        </is>
      </c>
      <c r="D288" t="inlineStr">
        <is>
          <t xml:space="preserve">CERVEZA  OSCURA ALE GOSE LOBA 355 ML. </t>
        </is>
      </c>
      <c r="E288" t="n">
        <v>24</v>
      </c>
      <c r="F288" t="inlineStr">
        <is>
          <t>Automatico</t>
        </is>
      </c>
      <c r="G288" t="n">
        <v>0.06</v>
      </c>
      <c r="H288" t="n">
        <v>400</v>
      </c>
      <c r="I288" t="n">
        <v>0</v>
      </c>
      <c r="J288" t="n">
        <v>24</v>
      </c>
      <c r="K288" t="inlineStr">
        <is>
          <t>LOBA</t>
        </is>
      </c>
      <c r="L288" t="n">
        <v>0</v>
      </c>
      <c r="M288" t="n">
        <v>0</v>
      </c>
      <c r="N288" t="n">
        <v>0</v>
      </c>
      <c r="O288" t="n">
        <v>0</v>
      </c>
      <c r="P288" t="n">
        <v>47</v>
      </c>
      <c r="Q288" t="n">
        <v>59</v>
      </c>
      <c r="R288" t="n">
        <v>1</v>
      </c>
      <c r="S288" t="n">
        <v>4</v>
      </c>
      <c r="T288">
        <f>IF( S288&lt;=0,0,IF( E288+I288 &gt;= MAX((S288/30)*U288, S288*1.2), 0, CEILING( (MAX((S288/30)*U288, S288*1.2) - (E288+I288)) / J288, 1 ) * J288 ) ) ))</f>
        <v/>
      </c>
      <c r="U288" t="n">
        <v>64</v>
      </c>
    </row>
    <row r="289">
      <c r="A289" t="inlineStr">
        <is>
          <t>VINOS Y LICORES (MAS DE 20 GL)</t>
        </is>
      </c>
      <c r="B289" t="n">
        <v>13</v>
      </c>
      <c r="C289" t="inlineStr">
        <is>
          <t>850005002048</t>
        </is>
      </c>
      <c r="D289" t="inlineStr">
        <is>
          <t xml:space="preserve">TEQUILA JOVEN MAS COPAS  CASA DRAGONES 750 ML. </t>
        </is>
      </c>
      <c r="E289" t="n">
        <v>27</v>
      </c>
      <c r="F289" t="inlineStr">
        <is>
          <t>Automatico</t>
        </is>
      </c>
      <c r="G289" t="n">
        <v>0</v>
      </c>
      <c r="H289" t="n">
        <v>0</v>
      </c>
      <c r="I289" t="n">
        <v>0</v>
      </c>
      <c r="J289" t="n">
        <v>3</v>
      </c>
      <c r="K289" t="inlineStr">
        <is>
          <t>CASA DRAGONES</t>
        </is>
      </c>
      <c r="L289" t="n">
        <v>0</v>
      </c>
      <c r="M289" t="n">
        <v>0</v>
      </c>
      <c r="N289" t="n">
        <v>0</v>
      </c>
      <c r="O289" t="n">
        <v>0</v>
      </c>
      <c r="P289" t="n">
        <v>1</v>
      </c>
      <c r="Q289" t="n">
        <v>0</v>
      </c>
      <c r="R289" t="n">
        <v>0</v>
      </c>
      <c r="S289" t="n">
        <v>0</v>
      </c>
      <c r="T289">
        <f>IF( S289&lt;=0,0,IF( E289+I289 &gt;= MAX((S289/30)*U289, S289*1.2), 0, CEILING( (MAX((S289/30)*U289, S289*1.2) - (E289+I289)) / J289, 1 ) * J289 ) ) ))</f>
        <v/>
      </c>
      <c r="U289" t="n">
        <v>22</v>
      </c>
    </row>
    <row r="290">
      <c r="A290" t="inlineStr">
        <is>
          <t>CERVEZA</t>
        </is>
      </c>
      <c r="B290" t="n">
        <v>114</v>
      </c>
      <c r="C290" t="inlineStr">
        <is>
          <t>7503010430070</t>
        </is>
      </c>
      <c r="D290" t="inlineStr">
        <is>
          <t xml:space="preserve">CERVEZA  AMBAR BOCK JABALI 330 ML. </t>
        </is>
      </c>
      <c r="E290" t="n">
        <v>24</v>
      </c>
      <c r="F290" t="inlineStr">
        <is>
          <t>Automatico</t>
        </is>
      </c>
      <c r="G290" t="n">
        <v>0</v>
      </c>
      <c r="H290" t="n">
        <v>0</v>
      </c>
      <c r="I290" t="n">
        <v>0</v>
      </c>
      <c r="J290" t="n">
        <v>24</v>
      </c>
      <c r="K290" t="inlineStr">
        <is>
          <t>JABALI</t>
        </is>
      </c>
      <c r="L290" t="n">
        <v>0</v>
      </c>
      <c r="M290" t="n">
        <v>0</v>
      </c>
      <c r="N290" t="n">
        <v>0</v>
      </c>
      <c r="O290" t="n">
        <v>0</v>
      </c>
      <c r="P290" t="n">
        <v>98</v>
      </c>
      <c r="Q290" t="n">
        <v>21</v>
      </c>
      <c r="R290" t="n">
        <v>0</v>
      </c>
      <c r="S290" t="n">
        <v>5</v>
      </c>
      <c r="T290">
        <f>IF( S290&lt;=0,0,IF( E290+I290 &gt;= MAX((S290/30)*U290, S290*1.2), 0, CEILING( (MAX((S290/30)*U290, S290*1.2) - (E290+I290)) / J290, 1 ) * J290 ) ) ))</f>
        <v/>
      </c>
      <c r="U290" t="n">
        <v>22</v>
      </c>
    </row>
    <row r="291">
      <c r="A291" t="inlineStr">
        <is>
          <t>CERVEZA</t>
        </is>
      </c>
      <c r="B291" t="n">
        <v>114</v>
      </c>
      <c r="C291" t="inlineStr">
        <is>
          <t>7501049912307</t>
        </is>
      </c>
      <c r="D291" t="inlineStr">
        <is>
          <t xml:space="preserve">CERVEZA  CLARA PALE LAGER DOS EQUIS 355 ML. </t>
        </is>
      </c>
      <c r="E291" t="n">
        <v>47</v>
      </c>
      <c r="F291" t="inlineStr">
        <is>
          <t>Automatico</t>
        </is>
      </c>
      <c r="G291" t="n">
        <v>0.57</v>
      </c>
      <c r="H291" t="n">
        <v>82.45</v>
      </c>
      <c r="I291" t="n">
        <v>0</v>
      </c>
      <c r="J291" t="n">
        <v>1</v>
      </c>
      <c r="K291" t="inlineStr">
        <is>
          <t>DOS EQUIS</t>
        </is>
      </c>
      <c r="L291" t="n">
        <v>0</v>
      </c>
      <c r="M291" t="n">
        <v>0</v>
      </c>
      <c r="N291" t="n">
        <v>0</v>
      </c>
      <c r="O291" t="n">
        <v>0</v>
      </c>
      <c r="P291" t="n">
        <v>206</v>
      </c>
      <c r="Q291" t="n">
        <v>239</v>
      </c>
      <c r="R291" t="n">
        <v>5</v>
      </c>
      <c r="S291" t="n">
        <v>20</v>
      </c>
      <c r="T291">
        <f>IF( S291&lt;=0,0,IF( E291+I291 &gt;= MAX((S291/30)*U291, S291*1.2), 0, CEILING( (MAX((S291/30)*U291, S291*1.2) - (E291+I291)) / J291, 1 ) * J291 ) ) ))</f>
        <v/>
      </c>
      <c r="U291" t="n">
        <v>36</v>
      </c>
    </row>
    <row r="292">
      <c r="A292" t="inlineStr">
        <is>
          <t>VINOS Y LICORES (MAS DE 20 GL)</t>
        </is>
      </c>
      <c r="B292" t="n">
        <v>13</v>
      </c>
      <c r="C292" t="inlineStr">
        <is>
          <t>7501035047204</t>
        </is>
      </c>
      <c r="D292" t="inlineStr">
        <is>
          <t xml:space="preserve">RON SPICED BLACK KRAKEN 750 ML. </t>
        </is>
      </c>
      <c r="E292" t="n">
        <v>24</v>
      </c>
      <c r="F292" t="inlineStr">
        <is>
          <t>Automatico</t>
        </is>
      </c>
      <c r="G292" t="n">
        <v>0.14</v>
      </c>
      <c r="H292" t="n">
        <v>171.42</v>
      </c>
      <c r="I292" t="n">
        <v>0</v>
      </c>
      <c r="J292" t="n">
        <v>12</v>
      </c>
      <c r="K292" t="inlineStr">
        <is>
          <t>KRAKEN</t>
        </is>
      </c>
      <c r="L292" t="n">
        <v>0</v>
      </c>
      <c r="M292" t="n">
        <v>0</v>
      </c>
      <c r="N292" t="n">
        <v>0</v>
      </c>
      <c r="O292" t="n">
        <v>0</v>
      </c>
      <c r="P292" t="n">
        <v>98</v>
      </c>
      <c r="Q292" t="n">
        <v>77</v>
      </c>
      <c r="R292" t="n">
        <v>4</v>
      </c>
      <c r="S292" t="n">
        <v>7</v>
      </c>
      <c r="T292">
        <f>IF( S292&lt;=0,0,IF( E292+I292 &gt;= MAX((S292/30)*U292, S292*1.2), 0, CEILING( (MAX((S292/30)*U292, S292*1.2) - (E292+I292)) / J292, 1 ) * J292 ) ) ))</f>
        <v/>
      </c>
      <c r="U292" t="n">
        <v>22</v>
      </c>
    </row>
    <row r="293">
      <c r="A293" t="inlineStr">
        <is>
          <t>VINOS Y LICORES (MENOS DE 13 GL)</t>
        </is>
      </c>
      <c r="B293" t="n">
        <v>84</v>
      </c>
      <c r="C293" t="inlineStr">
        <is>
          <t>729090020773</t>
        </is>
      </c>
      <c r="D293" t="inlineStr">
        <is>
          <t xml:space="preserve">VINO TINTO ESPUMOSO BLEND CUATRO SOLES 700 ML. </t>
        </is>
      </c>
      <c r="E293" t="n">
        <v>30</v>
      </c>
      <c r="F293" t="inlineStr">
        <is>
          <t>Automatico</t>
        </is>
      </c>
      <c r="G293" t="n">
        <v>0.07000000000000001</v>
      </c>
      <c r="H293" t="n">
        <v>428.57</v>
      </c>
      <c r="I293" t="n">
        <v>0</v>
      </c>
      <c r="J293" t="n">
        <v>6</v>
      </c>
      <c r="K293" t="inlineStr">
        <is>
          <t>CUATRO SOLES</t>
        </is>
      </c>
      <c r="L293" t="n">
        <v>0</v>
      </c>
      <c r="M293" t="n">
        <v>0</v>
      </c>
      <c r="N293" t="n">
        <v>0</v>
      </c>
      <c r="O293" t="n">
        <v>0</v>
      </c>
      <c r="P293" t="n">
        <v>41</v>
      </c>
      <c r="Q293" t="n">
        <v>78</v>
      </c>
      <c r="R293" t="n">
        <v>0</v>
      </c>
      <c r="S293" t="n">
        <v>1</v>
      </c>
      <c r="T293">
        <f>IF( S293&lt;=0,0,IF( E293+I293 &gt;= MAX((S293/30)*U293, S293*1.2), 0, CEILING( (MAX((S293/30)*U293, S293*1.2) - (E293+I293)) / J293, 1 ) * J293 ) ) ))</f>
        <v/>
      </c>
      <c r="U293" t="n">
        <v>22</v>
      </c>
    </row>
    <row r="294">
      <c r="A294" t="inlineStr">
        <is>
          <t>VINOS Y LICORES (MENOS DE 13 GL)</t>
        </is>
      </c>
      <c r="B294" t="n">
        <v>84</v>
      </c>
      <c r="C294" t="inlineStr">
        <is>
          <t>8000020000280</t>
        </is>
      </c>
      <c r="D294" t="inlineStr">
        <is>
          <t xml:space="preserve">VINO BLANCO ESPUMOSO MOSCATO CINZANO 750 ML. </t>
        </is>
      </c>
      <c r="E294" t="n">
        <v>24</v>
      </c>
      <c r="F294" t="inlineStr">
        <is>
          <t>Automatico</t>
        </is>
      </c>
      <c r="G294" t="n">
        <v>0</v>
      </c>
      <c r="H294" t="n">
        <v>0</v>
      </c>
      <c r="I294" t="n">
        <v>0</v>
      </c>
      <c r="J294" t="n">
        <v>6</v>
      </c>
      <c r="K294" t="inlineStr">
        <is>
          <t>CINZANO</t>
        </is>
      </c>
      <c r="L294" t="n">
        <v>0</v>
      </c>
      <c r="M294" t="n">
        <v>0</v>
      </c>
      <c r="N294" t="n">
        <v>0</v>
      </c>
      <c r="O294" t="n">
        <v>0</v>
      </c>
      <c r="P294" t="n">
        <v>20</v>
      </c>
      <c r="Q294" t="n">
        <v>18</v>
      </c>
      <c r="R294" t="n">
        <v>7</v>
      </c>
      <c r="S294" t="n">
        <v>9</v>
      </c>
      <c r="T294">
        <f>IF( S294&lt;=0,0,IF( E294+I294 &gt;= MAX((S294/30)*U294, S294*1.2), 0, CEILING( (MAX((S294/30)*U294, S294*1.2) - (E294+I294)) / J294, 1 ) * J294 ) ) ))</f>
        <v/>
      </c>
      <c r="U294" t="n">
        <v>22</v>
      </c>
    </row>
    <row r="295">
      <c r="A295" t="inlineStr">
        <is>
          <t>VINOS Y LICORES (MAS DE 20 GL)</t>
        </is>
      </c>
      <c r="B295" t="n">
        <v>13</v>
      </c>
      <c r="C295" t="inlineStr">
        <is>
          <t>7501035012028</t>
        </is>
      </c>
      <c r="D295" t="inlineStr">
        <is>
          <t xml:space="preserve">TEQUILA REPOSADO 100% AGAVE  JOSE CUERVO TRADICIONAL 695 ML. </t>
        </is>
      </c>
      <c r="E295" t="n">
        <v>24</v>
      </c>
      <c r="F295" t="inlineStr">
        <is>
          <t>Automatico</t>
        </is>
      </c>
      <c r="G295" t="n">
        <v>0.28</v>
      </c>
      <c r="H295" t="n">
        <v>85.70999999999999</v>
      </c>
      <c r="I295" t="n">
        <v>0</v>
      </c>
      <c r="J295" t="n">
        <v>12</v>
      </c>
      <c r="K295" t="inlineStr">
        <is>
          <t>JOSE CUERVO TRADICIONAL</t>
        </is>
      </c>
      <c r="L295" t="n">
        <v>0</v>
      </c>
      <c r="M295" t="n">
        <v>0</v>
      </c>
      <c r="N295" t="n">
        <v>0</v>
      </c>
      <c r="O295" t="n">
        <v>0</v>
      </c>
      <c r="P295" t="n">
        <v>141</v>
      </c>
      <c r="Q295" t="n">
        <v>170</v>
      </c>
      <c r="R295" t="n">
        <v>4</v>
      </c>
      <c r="S295" t="n">
        <v>13</v>
      </c>
      <c r="T295">
        <f>IF( S295&lt;=0,0,IF( E295+I295 &gt;= MAX((S295/30)*U295, S295*1.2), 0, CEILING( (MAX((S295/30)*U295, S295*1.2) - (E295+I295)) / J295, 1 ) * J295 ) ) ))</f>
        <v/>
      </c>
      <c r="U295" t="n">
        <v>22</v>
      </c>
    </row>
    <row r="296">
      <c r="A296" t="inlineStr">
        <is>
          <t>VINOS Y LICORES (MENOS DE 13 GL)</t>
        </is>
      </c>
      <c r="B296" t="n">
        <v>84</v>
      </c>
      <c r="C296" t="inlineStr">
        <is>
          <t>7804330006717</t>
        </is>
      </c>
      <c r="D296" t="inlineStr">
        <is>
          <t xml:space="preserve">VINO TINTO CABERNET SAUVIGNON SANTA RITA 750 ML. </t>
        </is>
      </c>
      <c r="E296" t="n">
        <v>24</v>
      </c>
      <c r="F296" t="inlineStr">
        <is>
          <t>Automatico</t>
        </is>
      </c>
      <c r="G296" t="n">
        <v>0.35</v>
      </c>
      <c r="H296" t="n">
        <v>68.56999999999999</v>
      </c>
      <c r="I296" t="n">
        <v>0</v>
      </c>
      <c r="J296" t="n">
        <v>12</v>
      </c>
      <c r="K296" t="inlineStr">
        <is>
          <t>SANTA RITA</t>
        </is>
      </c>
      <c r="L296" t="n">
        <v>0</v>
      </c>
      <c r="M296" t="n">
        <v>0</v>
      </c>
      <c r="N296" t="n">
        <v>0</v>
      </c>
      <c r="O296" t="n">
        <v>0</v>
      </c>
      <c r="P296" t="n">
        <v>90</v>
      </c>
      <c r="Q296" t="n">
        <v>55</v>
      </c>
      <c r="R296" t="n">
        <v>3</v>
      </c>
      <c r="S296" t="n">
        <v>11</v>
      </c>
      <c r="T296">
        <f>IF( S296&lt;=0,0,IF( E296+I296 &gt;= MAX((S296/30)*U296, S296*1.2), 0, CEILING( (MAX((S296/30)*U296, S296*1.2) - (E296+I296)) / J296, 1 ) * J296 ) ) ))</f>
        <v/>
      </c>
      <c r="U296" t="n">
        <v>22</v>
      </c>
    </row>
    <row r="297">
      <c r="A297" t="inlineStr">
        <is>
          <t>TABAQUERIA IVA</t>
        </is>
      </c>
      <c r="B297" t="n">
        <v>25</v>
      </c>
      <c r="C297" t="inlineStr">
        <is>
          <t>7501609509909</t>
        </is>
      </c>
      <c r="D297" t="inlineStr">
        <is>
          <t xml:space="preserve">PURO DOMINICANO ROBUSTO TE AMO 1 PZA </t>
        </is>
      </c>
      <c r="E297" t="n">
        <v>30</v>
      </c>
      <c r="F297" t="inlineStr">
        <is>
          <t>Automatico</t>
        </is>
      </c>
      <c r="G297" t="n">
        <v>0.21</v>
      </c>
      <c r="H297" t="n">
        <v>142.85</v>
      </c>
      <c r="I297" t="n">
        <v>0</v>
      </c>
      <c r="J297" t="n">
        <v>15</v>
      </c>
      <c r="K297" t="inlineStr">
        <is>
          <t>TE AMO</t>
        </is>
      </c>
      <c r="L297" t="n">
        <v>0</v>
      </c>
      <c r="M297" t="n">
        <v>0</v>
      </c>
      <c r="N297" t="n">
        <v>0</v>
      </c>
      <c r="O297" t="n">
        <v>0</v>
      </c>
      <c r="P297" t="n">
        <v>152</v>
      </c>
      <c r="Q297" t="n">
        <v>77</v>
      </c>
      <c r="R297" t="n">
        <v>0</v>
      </c>
      <c r="S297" t="n">
        <v>6</v>
      </c>
      <c r="T297">
        <f>IF( S297&lt;=0,0,IF( E297+I297 &gt;= MAX((S297/30)*U297, S297*1.2), 0, CEILING( (MAX((S297/30)*U297, S297*1.2) - (E297+I297)) / J297, 1 ) * J297 ) ) ))</f>
        <v/>
      </c>
      <c r="U297" t="n">
        <v>22</v>
      </c>
    </row>
    <row r="298">
      <c r="A298" t="inlineStr">
        <is>
          <t>VINOS Y LICORES (MAS DE 20 GL)</t>
        </is>
      </c>
      <c r="B298" t="n">
        <v>13</v>
      </c>
      <c r="C298" t="inlineStr">
        <is>
          <t>652341409365</t>
        </is>
      </c>
      <c r="D298" t="inlineStr">
        <is>
          <t xml:space="preserve">TEQUILA BLANCO 100% AGAVE  CAMPO AZUL 750 ML. </t>
        </is>
      </c>
      <c r="E298" t="n">
        <v>30</v>
      </c>
      <c r="F298" t="inlineStr">
        <is>
          <t>Automatico</t>
        </is>
      </c>
      <c r="G298" t="n">
        <v>0.14</v>
      </c>
      <c r="H298" t="n">
        <v>214.28</v>
      </c>
      <c r="I298" t="n">
        <v>0</v>
      </c>
      <c r="J298" t="n">
        <v>6</v>
      </c>
      <c r="K298" t="inlineStr">
        <is>
          <t>CAMPO AZUL</t>
        </is>
      </c>
      <c r="L298" t="n">
        <v>0</v>
      </c>
      <c r="M298" t="n">
        <v>0</v>
      </c>
      <c r="N298" t="n">
        <v>0</v>
      </c>
      <c r="O298" t="n">
        <v>0</v>
      </c>
      <c r="P298" t="n">
        <v>103</v>
      </c>
      <c r="Q298" t="n">
        <v>113</v>
      </c>
      <c r="R298" t="n">
        <v>3</v>
      </c>
      <c r="S298" t="n">
        <v>6</v>
      </c>
      <c r="T298">
        <f>IF( S298&lt;=0,0,IF( E298+I298 &gt;= MAX((S298/30)*U298, S298*1.2), 0, CEILING( (MAX((S298/30)*U298, S298*1.2) - (E298+I298)) / J298, 1 ) * J298 ) ) ))</f>
        <v/>
      </c>
      <c r="U298" t="n">
        <v>22</v>
      </c>
    </row>
    <row r="299">
      <c r="A299" t="inlineStr">
        <is>
          <t>VINOS Y LICORES (MENOS DE 13 GL)</t>
        </is>
      </c>
      <c r="B299" t="n">
        <v>84</v>
      </c>
      <c r="C299" t="inlineStr">
        <is>
          <t>80516130194</t>
        </is>
      </c>
      <c r="D299" t="inlineStr">
        <is>
          <t xml:space="preserve">VINO TINTO ESPUMOSO LAMBRUSCO RIUNITE 187 ML. </t>
        </is>
      </c>
      <c r="E299" t="n">
        <v>30</v>
      </c>
      <c r="F299" t="inlineStr">
        <is>
          <t>Automatico</t>
        </is>
      </c>
      <c r="G299" t="n">
        <v>0</v>
      </c>
      <c r="H299" t="n">
        <v>0</v>
      </c>
      <c r="I299" t="n">
        <v>0</v>
      </c>
      <c r="J299" t="n">
        <v>6</v>
      </c>
      <c r="K299" t="inlineStr">
        <is>
          <t>RIUNITE</t>
        </is>
      </c>
      <c r="L299" t="n">
        <v>0</v>
      </c>
      <c r="M299" t="n">
        <v>0</v>
      </c>
      <c r="N299" t="n">
        <v>0</v>
      </c>
      <c r="O299" t="n">
        <v>0</v>
      </c>
      <c r="P299" t="n">
        <v>77</v>
      </c>
      <c r="Q299" t="n">
        <v>165</v>
      </c>
      <c r="R299" t="n">
        <v>6</v>
      </c>
      <c r="S299" t="n">
        <v>11</v>
      </c>
      <c r="T299">
        <f>IF( S299&lt;=0,0,IF( E299+I299 &gt;= MAX((S299/30)*U299, S299*1.2), 0, CEILING( (MAX((S299/30)*U299, S299*1.2) - (E299+I299)) / J299, 1 ) * J299 ) ) ))</f>
        <v/>
      </c>
      <c r="U299" t="n">
        <v>22</v>
      </c>
    </row>
    <row r="300">
      <c r="A300" t="inlineStr">
        <is>
          <t>VINOS Y LICORES (MAS DE 20 GL)</t>
        </is>
      </c>
      <c r="B300" t="n">
        <v>13</v>
      </c>
      <c r="C300" t="inlineStr">
        <is>
          <t>4067700014047</t>
        </is>
      </c>
      <c r="D300" t="inlineStr">
        <is>
          <t xml:space="preserve">LICOR DE HIERBAS  JAGERMEISTER 700 ML. </t>
        </is>
      </c>
      <c r="E300" t="n">
        <v>36</v>
      </c>
      <c r="F300" t="inlineStr">
        <is>
          <t>Automatico</t>
        </is>
      </c>
      <c r="G300" t="n">
        <v>0.07000000000000001</v>
      </c>
      <c r="H300" t="n">
        <v>514.28</v>
      </c>
      <c r="I300" t="n">
        <v>0</v>
      </c>
      <c r="J300" t="n">
        <v>6</v>
      </c>
      <c r="K300" t="inlineStr">
        <is>
          <t>JAGERMEISTER</t>
        </is>
      </c>
      <c r="L300" t="n">
        <v>0</v>
      </c>
      <c r="M300" t="n">
        <v>0</v>
      </c>
      <c r="N300" t="n">
        <v>0</v>
      </c>
      <c r="O300" t="n">
        <v>0</v>
      </c>
      <c r="P300" t="n">
        <v>90</v>
      </c>
      <c r="Q300" t="n">
        <v>88</v>
      </c>
      <c r="R300" t="n">
        <v>2</v>
      </c>
      <c r="S300" t="n">
        <v>5</v>
      </c>
      <c r="T300">
        <f>IF( S300&lt;=0,0,IF( E300+I300 &gt;= MAX((S300/30)*U300, S300*1.2), 0, CEILING( (MAX((S300/30)*U300, S300*1.2) - (E300+I300)) / J300, 1 ) * J300 ) ) ))</f>
        <v/>
      </c>
      <c r="U300" t="n">
        <v>22</v>
      </c>
    </row>
    <row r="301">
      <c r="A301" t="inlineStr">
        <is>
          <t>TABAQUERIA IVA</t>
        </is>
      </c>
      <c r="B301" t="n">
        <v>25</v>
      </c>
      <c r="C301" t="inlineStr">
        <is>
          <t>75052836</t>
        </is>
      </c>
      <c r="D301" t="inlineStr">
        <is>
          <t xml:space="preserve">CIGARROS TOKYO MIDNIGHT PALL MALL 20 PZA </t>
        </is>
      </c>
      <c r="E301" t="n">
        <v>30</v>
      </c>
      <c r="F301" t="inlineStr">
        <is>
          <t>Automatico</t>
        </is>
      </c>
      <c r="G301" t="n">
        <v>2.65</v>
      </c>
      <c r="H301" t="n">
        <v>11.32</v>
      </c>
      <c r="I301" t="n">
        <v>10</v>
      </c>
      <c r="J301" t="n">
        <v>10</v>
      </c>
      <c r="K301" t="inlineStr">
        <is>
          <t>PALL MALL</t>
        </is>
      </c>
      <c r="L301" t="n">
        <v>6.679245283018867</v>
      </c>
      <c r="M301" t="n">
        <v>17.7</v>
      </c>
      <c r="N301" t="n">
        <v>2.90566037735849</v>
      </c>
      <c r="O301" t="n">
        <v>7.699999999999999</v>
      </c>
      <c r="P301" t="n">
        <v>518</v>
      </c>
      <c r="Q301" t="n">
        <v>434</v>
      </c>
      <c r="R301" t="n">
        <v>22</v>
      </c>
      <c r="S301" t="n">
        <v>66</v>
      </c>
      <c r="T301">
        <f>IF( S301&lt;=0,0,IF( E301+I301 &gt;= MAX((S301/30)*U301, S301*1.2), 0, CEILING( (MAX((S301/30)*U301, S301*1.2) - (E301+I301)) / J301, 1 ) * J301 ) ) ))</f>
        <v/>
      </c>
      <c r="U301" t="n">
        <v>18</v>
      </c>
    </row>
    <row r="302">
      <c r="A302" t="inlineStr">
        <is>
          <t>CERVEZA</t>
        </is>
      </c>
      <c r="B302" t="n">
        <v>114</v>
      </c>
      <c r="C302" t="inlineStr">
        <is>
          <t>7503025396019</t>
        </is>
      </c>
      <c r="D302" t="inlineStr">
        <is>
          <t xml:space="preserve">CERVEZA CLARA LAGER COLIMITA 355 ML. </t>
        </is>
      </c>
      <c r="E302" t="n">
        <v>48</v>
      </c>
      <c r="F302" t="inlineStr">
        <is>
          <t>Automatico</t>
        </is>
      </c>
      <c r="G302" t="n">
        <v>0</v>
      </c>
      <c r="H302" t="n">
        <v>0</v>
      </c>
      <c r="I302" t="n">
        <v>0</v>
      </c>
      <c r="J302" t="n">
        <v>24</v>
      </c>
      <c r="K302" t="inlineStr">
        <is>
          <t>COLIMITA</t>
        </is>
      </c>
      <c r="L302" t="n">
        <v>0</v>
      </c>
      <c r="M302" t="n">
        <v>0</v>
      </c>
      <c r="N302" t="n">
        <v>0</v>
      </c>
      <c r="O302" t="n">
        <v>0</v>
      </c>
      <c r="P302" t="n">
        <v>130</v>
      </c>
      <c r="Q302" t="n">
        <v>109</v>
      </c>
      <c r="R302" t="n">
        <v>0</v>
      </c>
      <c r="S302" t="n">
        <v>0</v>
      </c>
      <c r="T302">
        <f>IF( S302&lt;=0,0,IF( E302+I302 &gt;= MAX((S302/30)*U302, S302*1.2), 0, CEILING( (MAX((S302/30)*U302, S302*1.2) - (E302+I302)) / J302, 1 ) * J302 ) ) ))</f>
        <v/>
      </c>
      <c r="U302" t="n">
        <v>22</v>
      </c>
    </row>
    <row r="303">
      <c r="A303" t="inlineStr">
        <is>
          <t>VINOS Y LICORES (MAS DE 20 GL)</t>
        </is>
      </c>
      <c r="B303" t="n">
        <v>13</v>
      </c>
      <c r="C303" t="inlineStr">
        <is>
          <t>7501035012035</t>
        </is>
      </c>
      <c r="D303" t="inlineStr">
        <is>
          <t xml:space="preserve">TEQUILA REPOSADO 100% AGAVE  JOSE CUERVO TRADICIONAL 950 ML. </t>
        </is>
      </c>
      <c r="E303" t="n">
        <v>36</v>
      </c>
      <c r="F303" t="inlineStr">
        <is>
          <t>Automatico</t>
        </is>
      </c>
      <c r="G303" t="n">
        <v>0.49</v>
      </c>
      <c r="H303" t="n">
        <v>73.45999999999999</v>
      </c>
      <c r="I303" t="n">
        <v>24</v>
      </c>
      <c r="J303" t="n">
        <v>12</v>
      </c>
      <c r="K303" t="inlineStr">
        <is>
          <t>JOSE CUERVO TRADICIONAL</t>
        </is>
      </c>
      <c r="L303" t="n">
        <v>0</v>
      </c>
      <c r="M303" t="n">
        <v>0</v>
      </c>
      <c r="N303" t="n">
        <v>0</v>
      </c>
      <c r="O303" t="n">
        <v>0</v>
      </c>
      <c r="P303" t="n">
        <v>259</v>
      </c>
      <c r="Q303" t="n">
        <v>414</v>
      </c>
      <c r="R303" t="n">
        <v>10</v>
      </c>
      <c r="S303" t="n">
        <v>29</v>
      </c>
      <c r="T303">
        <f>IF( S303&lt;=0,0,IF( E303+I303 &gt;= MAX((S303/30)*U303, S303*1.2), 0, CEILING( (MAX((S303/30)*U303, S303*1.2) - (E303+I303)) / J303, 1 ) * J303 ) ) ))</f>
        <v/>
      </c>
      <c r="U303" t="n">
        <v>22</v>
      </c>
    </row>
    <row r="304">
      <c r="A304" t="inlineStr">
        <is>
          <t>VINOS Y LICORES (MAS DE 20 GL)</t>
        </is>
      </c>
      <c r="B304" t="n">
        <v>13</v>
      </c>
      <c r="C304" t="inlineStr">
        <is>
          <t>757509031430</t>
        </is>
      </c>
      <c r="D304" t="inlineStr">
        <is>
          <t xml:space="preserve">DESTILADO DE CAÑA AÑEJO VALLE VIEJO 1000 ML. </t>
        </is>
      </c>
      <c r="E304" t="n">
        <v>48</v>
      </c>
      <c r="F304" t="inlineStr">
        <is>
          <t>Automatico</t>
        </is>
      </c>
      <c r="G304" t="n">
        <v>0</v>
      </c>
      <c r="H304" t="n">
        <v>0</v>
      </c>
      <c r="I304" t="n">
        <v>0</v>
      </c>
      <c r="J304" t="n">
        <v>12</v>
      </c>
      <c r="K304" t="inlineStr">
        <is>
          <t>VALLE VIEJO</t>
        </is>
      </c>
      <c r="L304" t="n">
        <v>0</v>
      </c>
      <c r="M304" t="n">
        <v>0</v>
      </c>
      <c r="N304" t="n">
        <v>0</v>
      </c>
      <c r="O304" t="n">
        <v>0</v>
      </c>
      <c r="P304" t="n">
        <v>67</v>
      </c>
      <c r="Q304" t="n">
        <v>21</v>
      </c>
      <c r="R304" t="n">
        <v>1</v>
      </c>
      <c r="S304" t="n">
        <v>1</v>
      </c>
      <c r="T304">
        <f>IF( S304&lt;=0,0,IF( E304+I304 &gt;= MAX((S304/30)*U304, S304*1.2), 0, CEILING( (MAX((S304/30)*U304, S304*1.2) - (E304+I304)) / J304, 1 ) * J304 ) ) ))</f>
        <v/>
      </c>
      <c r="U304" t="n">
        <v>22</v>
      </c>
    </row>
    <row r="305">
      <c r="A305" t="inlineStr">
        <is>
          <t>VINOS Y LICORES (MAS DE 20 GL)</t>
        </is>
      </c>
      <c r="B305" t="n">
        <v>13</v>
      </c>
      <c r="C305" t="inlineStr">
        <is>
          <t>5010327605005</t>
        </is>
      </c>
      <c r="D305" t="inlineStr">
        <is>
          <t xml:space="preserve">WHISKY BLENDED ESCOCES  OLD SMUGGLER 700 ML. </t>
        </is>
      </c>
      <c r="E305" t="n">
        <v>48</v>
      </c>
      <c r="F305" t="inlineStr">
        <is>
          <t>Automatico</t>
        </is>
      </c>
      <c r="G305" t="n">
        <v>0</v>
      </c>
      <c r="H305" t="n">
        <v>0</v>
      </c>
      <c r="I305" t="n">
        <v>0</v>
      </c>
      <c r="J305" t="n">
        <v>12</v>
      </c>
      <c r="K305" t="inlineStr">
        <is>
          <t>OLD SMUGGLER</t>
        </is>
      </c>
      <c r="L305" t="n">
        <v>0</v>
      </c>
      <c r="M305" t="n">
        <v>0</v>
      </c>
      <c r="N305" t="n">
        <v>0</v>
      </c>
      <c r="O305" t="n">
        <v>0</v>
      </c>
      <c r="P305" t="n">
        <v>61</v>
      </c>
      <c r="Q305" t="n">
        <v>29</v>
      </c>
      <c r="R305" t="n">
        <v>1</v>
      </c>
      <c r="S305" t="n">
        <v>1</v>
      </c>
      <c r="T305">
        <f>IF( S305&lt;=0,0,IF( E305+I305 &gt;= MAX((S305/30)*U305, S305*1.2), 0, CEILING( (MAX((S305/30)*U305, S305*1.2) - (E305+I305)) / J305, 1 ) * J305 ) ) ))</f>
        <v/>
      </c>
      <c r="U305" t="n">
        <v>22</v>
      </c>
    </row>
    <row r="306">
      <c r="A306" t="inlineStr">
        <is>
          <t>VINOS Y LICORES (MAS DE 20 GL)</t>
        </is>
      </c>
      <c r="B306" t="n">
        <v>13</v>
      </c>
      <c r="C306" t="inlineStr">
        <is>
          <t>7501035020108</t>
        </is>
      </c>
      <c r="D306" t="inlineStr">
        <is>
          <t xml:space="preserve">RON AÑEJO SPECIAL APPLETON ESTATE 950 ML. </t>
        </is>
      </c>
      <c r="E306" t="n">
        <v>48</v>
      </c>
      <c r="F306" t="inlineStr">
        <is>
          <t>Automatico</t>
        </is>
      </c>
      <c r="G306" t="n">
        <v>0.07000000000000001</v>
      </c>
      <c r="H306" t="n">
        <v>685.71</v>
      </c>
      <c r="I306" t="n">
        <v>0</v>
      </c>
      <c r="J306" t="n">
        <v>12</v>
      </c>
      <c r="K306" t="inlineStr">
        <is>
          <t>APPLETON ESTATE</t>
        </is>
      </c>
      <c r="L306" t="n">
        <v>0</v>
      </c>
      <c r="M306" t="n">
        <v>0</v>
      </c>
      <c r="N306" t="n">
        <v>0</v>
      </c>
      <c r="O306" t="n">
        <v>0</v>
      </c>
      <c r="P306" t="n">
        <v>11</v>
      </c>
      <c r="Q306" t="n">
        <v>17</v>
      </c>
      <c r="R306" t="n">
        <v>0</v>
      </c>
      <c r="S306" t="n">
        <v>1</v>
      </c>
      <c r="T306">
        <f>IF( S306&lt;=0,0,IF( E306+I306 &gt;= MAX((S306/30)*U306, S306*1.2), 0, CEILING( (MAX((S306/30)*U306, S306*1.2) - (E306+I306)) / J306, 1 ) * J306 ) ) ))</f>
        <v/>
      </c>
      <c r="U306" t="n">
        <v>22</v>
      </c>
    </row>
    <row r="307">
      <c r="A307" t="inlineStr">
        <is>
          <t>VINOS Y LICORES (MENOS DE 13 GL)</t>
        </is>
      </c>
      <c r="B307" t="n">
        <v>84</v>
      </c>
      <c r="C307" t="inlineStr">
        <is>
          <t>8001900527057</t>
        </is>
      </c>
      <c r="D307" t="inlineStr">
        <is>
          <t xml:space="preserve">VINO TINTO ESPUMOSO Lambrusco CAVICCHIOLI 750 ML. </t>
        </is>
      </c>
      <c r="E307" t="n">
        <v>48</v>
      </c>
      <c r="F307" t="inlineStr">
        <is>
          <t>Automatico</t>
        </is>
      </c>
      <c r="G307" t="n">
        <v>0</v>
      </c>
      <c r="H307" t="n">
        <v>0</v>
      </c>
      <c r="I307" t="n">
        <v>0</v>
      </c>
      <c r="J307" t="n">
        <v>6</v>
      </c>
      <c r="K307" t="inlineStr">
        <is>
          <t>CAVICCHIOLI</t>
        </is>
      </c>
      <c r="L307" t="n">
        <v>0</v>
      </c>
      <c r="M307" t="n">
        <v>0</v>
      </c>
      <c r="N307" t="n">
        <v>0</v>
      </c>
      <c r="O307" t="n">
        <v>0</v>
      </c>
      <c r="P307" t="n">
        <v>44</v>
      </c>
      <c r="Q307" t="n">
        <v>77</v>
      </c>
      <c r="R307" t="n">
        <v>1</v>
      </c>
      <c r="S307" t="n">
        <v>1</v>
      </c>
      <c r="T307">
        <f>IF( S307&lt;=0,0,IF( E307+I307 &gt;= MAX((S307/30)*U307, S307*1.2), 0, CEILING( (MAX((S307/30)*U307, S307*1.2) - (E307+I307)) / J307, 1 ) * J307 ) ) ))</f>
        <v/>
      </c>
      <c r="U307" t="n">
        <v>22</v>
      </c>
    </row>
    <row r="308">
      <c r="A308" t="inlineStr">
        <is>
          <t>CERVEZA</t>
        </is>
      </c>
      <c r="B308" t="n">
        <v>114</v>
      </c>
      <c r="C308" t="inlineStr">
        <is>
          <t>7503024416145</t>
        </is>
      </c>
      <c r="D308" t="inlineStr">
        <is>
          <t xml:space="preserve">CERVEZA LIGHT CLARA LAGER AMSTEL ULTRA 355 ML. </t>
        </is>
      </c>
      <c r="E308" t="n">
        <v>85</v>
      </c>
      <c r="F308" t="inlineStr">
        <is>
          <t>Automatico</t>
        </is>
      </c>
      <c r="G308" t="n">
        <v>1.75</v>
      </c>
      <c r="H308" t="n">
        <v>48.57</v>
      </c>
      <c r="I308" t="n">
        <v>0</v>
      </c>
      <c r="J308" t="n">
        <v>1</v>
      </c>
      <c r="K308" t="inlineStr">
        <is>
          <t>AMSTEL ULTRA</t>
        </is>
      </c>
      <c r="L308" t="n">
        <v>0</v>
      </c>
      <c r="M308" t="n">
        <v>0</v>
      </c>
      <c r="N308" t="n">
        <v>0</v>
      </c>
      <c r="O308" t="n">
        <v>0</v>
      </c>
      <c r="P308" t="n">
        <v>1032</v>
      </c>
      <c r="Q308" t="n">
        <v>890</v>
      </c>
      <c r="R308" t="n">
        <v>30</v>
      </c>
      <c r="S308" t="n">
        <v>69</v>
      </c>
      <c r="T308">
        <f>IF( S308&lt;=0,0,IF( E308+I308 &gt;= MAX((S308/30)*U308, S308*1.2), 0, CEILING( (MAX((S308/30)*U308, S308*1.2) - (E308+I308)) / J308, 1 ) * J308 ) ) ))</f>
        <v/>
      </c>
      <c r="U308" t="n">
        <v>36</v>
      </c>
    </row>
    <row r="309">
      <c r="A309" t="inlineStr">
        <is>
          <t>BEBIDAS ALCOHOLICAS</t>
        </is>
      </c>
      <c r="B309" t="n">
        <v>319</v>
      </c>
      <c r="C309" t="inlineStr">
        <is>
          <t>7501053670569</t>
        </is>
      </c>
      <c r="D309" t="inlineStr">
        <is>
          <t xml:space="preserve">BEBIDA PREPARADA CON VINO FRESA SANDIA  VIÑA REAL 400 ML. </t>
        </is>
      </c>
      <c r="E309" t="n">
        <v>54</v>
      </c>
      <c r="F309" t="inlineStr">
        <is>
          <t>Automatico</t>
        </is>
      </c>
      <c r="G309" t="n">
        <v>0</v>
      </c>
      <c r="H309" t="n">
        <v>0</v>
      </c>
      <c r="I309" t="n">
        <v>0</v>
      </c>
      <c r="J309" t="n">
        <v>18</v>
      </c>
      <c r="K309" t="inlineStr">
        <is>
          <t>VI¿A REAL</t>
        </is>
      </c>
      <c r="L309" t="n">
        <v>0</v>
      </c>
      <c r="M309" t="n">
        <v>0</v>
      </c>
      <c r="N309" t="n">
        <v>0</v>
      </c>
      <c r="O309" t="n">
        <v>0</v>
      </c>
      <c r="P309" t="n">
        <v>149</v>
      </c>
      <c r="Q309" t="n">
        <v>203</v>
      </c>
      <c r="R309" t="n">
        <v>0</v>
      </c>
      <c r="S309" t="n">
        <v>0</v>
      </c>
      <c r="T309">
        <f>IF( S309&lt;=0,0,IF( E309+I309 &gt;= MAX((S309/30)*U309, S309*1.2), 0, CEILING( (MAX((S309/30)*U309, S309*1.2) - (E309+I309)) / J309, 1 ) * J309 ) ) ))</f>
        <v/>
      </c>
      <c r="U309" t="n">
        <v>22</v>
      </c>
    </row>
    <row r="310">
      <c r="A310" t="inlineStr">
        <is>
          <t>VINOS Y LICORES (MENOS DE 13 GL)</t>
        </is>
      </c>
      <c r="B310" t="n">
        <v>84</v>
      </c>
      <c r="C310" t="inlineStr">
        <is>
          <t>7501022899113</t>
        </is>
      </c>
      <c r="D310" t="inlineStr">
        <is>
          <t xml:space="preserve">ROMPOPE DE VAINILLA  CORONADO 1000 ML. </t>
        </is>
      </c>
      <c r="E310" t="n">
        <v>36</v>
      </c>
      <c r="F310" t="inlineStr">
        <is>
          <t>Automatico</t>
        </is>
      </c>
      <c r="G310" t="n">
        <v>0.37</v>
      </c>
      <c r="H310" t="n">
        <v>97.29000000000001</v>
      </c>
      <c r="I310" t="n">
        <v>0</v>
      </c>
      <c r="J310" t="n">
        <v>12</v>
      </c>
      <c r="K310" t="inlineStr">
        <is>
          <t>CORONADO</t>
        </is>
      </c>
      <c r="L310" t="n">
        <v>0</v>
      </c>
      <c r="M310" t="n">
        <v>0</v>
      </c>
      <c r="N310" t="n">
        <v>0</v>
      </c>
      <c r="O310" t="n">
        <v>0</v>
      </c>
      <c r="P310" t="n">
        <v>137</v>
      </c>
      <c r="Q310" t="n">
        <v>163</v>
      </c>
      <c r="R310" t="n">
        <v>14</v>
      </c>
      <c r="S310" t="n">
        <v>35</v>
      </c>
      <c r="T310">
        <f>IF( S310&lt;=0,0,IF( E310+I310 &gt;= MAX((S310/30)*U310, S310*1.2), 0, CEILING( (MAX((S310/30)*U310, S310*1.2) - (E310+I310)) / J310, 1 ) * J310 ) ) ))</f>
        <v/>
      </c>
      <c r="U310" t="n">
        <v>36</v>
      </c>
    </row>
    <row r="311">
      <c r="A311" t="inlineStr">
        <is>
          <t>VINOS Y LICORES (DE 13.5 A 20 GL)</t>
        </is>
      </c>
      <c r="B311" t="n">
        <v>90</v>
      </c>
      <c r="C311" t="inlineStr">
        <is>
          <t>8000020000372</t>
        </is>
      </c>
      <c r="D311" t="inlineStr">
        <is>
          <t xml:space="preserve">VERMOUTH ROJO  CINZANO 750 ML. </t>
        </is>
      </c>
      <c r="E311" t="n">
        <v>60</v>
      </c>
      <c r="F311" t="inlineStr">
        <is>
          <t>Automatico</t>
        </is>
      </c>
      <c r="G311" t="n">
        <v>0</v>
      </c>
      <c r="H311" t="n">
        <v>0</v>
      </c>
      <c r="I311" t="n">
        <v>0</v>
      </c>
      <c r="J311" t="n">
        <v>12</v>
      </c>
      <c r="K311" t="inlineStr">
        <is>
          <t>CINZANO</t>
        </is>
      </c>
      <c r="L311" t="n">
        <v>0</v>
      </c>
      <c r="M311" t="n">
        <v>0</v>
      </c>
      <c r="N311" t="n">
        <v>0</v>
      </c>
      <c r="O311" t="n">
        <v>0</v>
      </c>
      <c r="P311" t="n">
        <v>85</v>
      </c>
      <c r="Q311" t="n">
        <v>54</v>
      </c>
      <c r="R311" t="n">
        <v>0</v>
      </c>
      <c r="S311" t="n">
        <v>4</v>
      </c>
      <c r="T311">
        <f>IF( S311&lt;=0,0,IF( E311+I311 &gt;= MAX((S311/30)*U311, S311*1.2), 0, CEILING( (MAX((S311/30)*U311, S311*1.2) - (E311+I311)) / J311, 1 ) * J311 ) ) ))</f>
        <v/>
      </c>
      <c r="U311" t="n">
        <v>22</v>
      </c>
    </row>
    <row r="312">
      <c r="A312" t="inlineStr">
        <is>
          <t>VINOS Y LICORES (MENOS DE 13 GL)</t>
        </is>
      </c>
      <c r="B312" t="n">
        <v>84</v>
      </c>
      <c r="C312" t="inlineStr">
        <is>
          <t>7501053160060</t>
        </is>
      </c>
      <c r="D312" t="inlineStr">
        <is>
          <t xml:space="preserve">VINO TINTO PETIT SYRAH L.A. CETTO 750 ML. </t>
        </is>
      </c>
      <c r="E312" t="n">
        <v>48</v>
      </c>
      <c r="F312" t="inlineStr">
        <is>
          <t>Automatico</t>
        </is>
      </c>
      <c r="G312" t="n">
        <v>0.57</v>
      </c>
      <c r="H312" t="n">
        <v>84.20999999999999</v>
      </c>
      <c r="I312" t="n">
        <v>0</v>
      </c>
      <c r="J312" t="n">
        <v>12</v>
      </c>
      <c r="K312" t="inlineStr">
        <is>
          <t>L.A. CETTO</t>
        </is>
      </c>
      <c r="L312" t="n">
        <v>0</v>
      </c>
      <c r="M312" t="n">
        <v>0</v>
      </c>
      <c r="N312" t="n">
        <v>0</v>
      </c>
      <c r="O312" t="n">
        <v>0</v>
      </c>
      <c r="P312" t="n">
        <v>247</v>
      </c>
      <c r="Q312" t="n">
        <v>210</v>
      </c>
      <c r="R312" t="n">
        <v>9</v>
      </c>
      <c r="S312" t="n">
        <v>30</v>
      </c>
      <c r="T312">
        <f>IF( S312&lt;=0,0,IF( E312+I312 &gt;= MAX((S312/30)*U312, S312*1.2), 0, CEILING( (MAX((S312/30)*U312, S312*1.2) - (E312+I312)) / J312, 1 ) * J312 ) ) ))</f>
        <v/>
      </c>
      <c r="U312" t="n">
        <v>22</v>
      </c>
    </row>
    <row r="313">
      <c r="A313" t="inlineStr">
        <is>
          <t>BEBIDAS ALCOHOLICAS</t>
        </is>
      </c>
      <c r="B313" t="n">
        <v>319</v>
      </c>
      <c r="C313" t="inlineStr">
        <is>
          <t>744607008297</t>
        </is>
      </c>
      <c r="D313" t="inlineStr">
        <is>
          <t xml:space="preserve">BEBIDA PREPARADA WHISKY MANZANA  JACK DANIELS 350 ML. </t>
        </is>
      </c>
      <c r="E313" t="n">
        <v>72</v>
      </c>
      <c r="F313" t="inlineStr">
        <is>
          <t>Automatico</t>
        </is>
      </c>
      <c r="G313" t="n">
        <v>0</v>
      </c>
      <c r="H313" t="n">
        <v>0</v>
      </c>
      <c r="I313" t="n">
        <v>0</v>
      </c>
      <c r="J313" t="n">
        <v>6</v>
      </c>
      <c r="K313" t="inlineStr">
        <is>
          <t>JACK DANIELS</t>
        </is>
      </c>
      <c r="L313" t="n">
        <v>0</v>
      </c>
      <c r="M313" t="n">
        <v>0</v>
      </c>
      <c r="N313" t="n">
        <v>0</v>
      </c>
      <c r="O313" t="n">
        <v>0</v>
      </c>
      <c r="P313" t="n">
        <v>192</v>
      </c>
      <c r="Q313" t="n">
        <v>274</v>
      </c>
      <c r="R313" t="n">
        <v>0</v>
      </c>
      <c r="S313" t="n">
        <v>0</v>
      </c>
      <c r="T313">
        <f>IF( S313&lt;=0,0,IF( E313+I313 &gt;= MAX((S313/30)*U313, S313*1.2), 0, CEILING( (MAX((S313/30)*U313, S313*1.2) - (E313+I313)) / J313, 1 ) * J313 ) ) ))</f>
        <v/>
      </c>
      <c r="U313" t="n">
        <v>22</v>
      </c>
    </row>
    <row r="314">
      <c r="A314" t="inlineStr">
        <is>
          <t>CERVEZA</t>
        </is>
      </c>
      <c r="B314" t="n">
        <v>114</v>
      </c>
      <c r="C314" t="inlineStr">
        <is>
          <t>5425006240024</t>
        </is>
      </c>
      <c r="D314" t="inlineStr">
        <is>
          <t xml:space="preserve">CERVEZA  OSCURA STRONG ALE CAROLUS 330 ML. </t>
        </is>
      </c>
      <c r="E314" t="n">
        <v>72</v>
      </c>
      <c r="F314" t="inlineStr">
        <is>
          <t>Automatico</t>
        </is>
      </c>
      <c r="G314" t="n">
        <v>0.07000000000000001</v>
      </c>
      <c r="H314" t="n">
        <v>1028.57</v>
      </c>
      <c r="I314" t="n">
        <v>0</v>
      </c>
      <c r="J314" t="n">
        <v>24</v>
      </c>
      <c r="K314" t="inlineStr">
        <is>
          <t>CAROLUS</t>
        </is>
      </c>
      <c r="L314" t="n">
        <v>0</v>
      </c>
      <c r="M314" t="n">
        <v>0</v>
      </c>
      <c r="N314" t="n">
        <v>0</v>
      </c>
      <c r="O314" t="n">
        <v>0</v>
      </c>
      <c r="P314" t="n">
        <v>26</v>
      </c>
      <c r="Q314" t="n">
        <v>39</v>
      </c>
      <c r="R314" t="n">
        <v>1</v>
      </c>
      <c r="S314" t="n">
        <v>2</v>
      </c>
      <c r="T314">
        <f>IF( S314&lt;=0,0,IF( E314+I314 &gt;= MAX((S314/30)*U314, S314*1.2), 0, CEILING( (MAX((S314/30)*U314, S314*1.2) - (E314+I314)) / J314, 1 ) * J314 ) ) ))</f>
        <v/>
      </c>
      <c r="U314" t="n">
        <v>36</v>
      </c>
    </row>
    <row r="315">
      <c r="A315" t="inlineStr">
        <is>
          <t>CERVEZA</t>
        </is>
      </c>
      <c r="B315" t="n">
        <v>114</v>
      </c>
      <c r="C315" t="inlineStr">
        <is>
          <t>7503024416237</t>
        </is>
      </c>
      <c r="D315" t="inlineStr">
        <is>
          <t xml:space="preserve">CERVEZA  CLARA LAGER AMERICANA MILLER 940 ML. </t>
        </is>
      </c>
      <c r="E315" t="n">
        <v>156</v>
      </c>
      <c r="F315" t="inlineStr">
        <is>
          <t>Automatico</t>
        </is>
      </c>
      <c r="G315" t="n">
        <v>1.51</v>
      </c>
      <c r="H315" t="n">
        <v>103.31</v>
      </c>
      <c r="I315" t="n">
        <v>0</v>
      </c>
      <c r="J315" t="n">
        <v>12</v>
      </c>
      <c r="K315" t="inlineStr">
        <is>
          <t>MILLER</t>
        </is>
      </c>
      <c r="L315" t="n">
        <v>0</v>
      </c>
      <c r="M315" t="n">
        <v>0</v>
      </c>
      <c r="N315" t="n">
        <v>0</v>
      </c>
      <c r="O315" t="n">
        <v>0</v>
      </c>
      <c r="P315" t="n">
        <v>1104</v>
      </c>
      <c r="Q315" t="n">
        <v>1202</v>
      </c>
      <c r="R315" t="n">
        <v>16</v>
      </c>
      <c r="S315" t="n">
        <v>55</v>
      </c>
      <c r="T315">
        <f>IF( S315&lt;=0,0,IF( E315+I315 &gt;= MAX((S315/30)*U315, S315*1.2), 0, CEILING( (MAX((S315/30)*U315, S315*1.2) - (E315+I315)) / J315, 1 ) * J315 ) ) ))</f>
        <v/>
      </c>
      <c r="U315" t="n">
        <v>36</v>
      </c>
    </row>
    <row r="316">
      <c r="A316" t="inlineStr">
        <is>
          <t>CERVEZA</t>
        </is>
      </c>
      <c r="B316" t="n">
        <v>114</v>
      </c>
      <c r="C316" t="inlineStr">
        <is>
          <t>7501061625759</t>
        </is>
      </c>
      <c r="D316" t="inlineStr">
        <is>
          <t xml:space="preserve">CERVEZA  OSCURA VIENNA BOHEMIA 355 ML. </t>
        </is>
      </c>
      <c r="E316" t="n">
        <v>60</v>
      </c>
      <c r="F316" t="inlineStr">
        <is>
          <t>Automatico</t>
        </is>
      </c>
      <c r="G316" t="n">
        <v>2.08</v>
      </c>
      <c r="H316" t="n">
        <v>28.84</v>
      </c>
      <c r="I316" t="n">
        <v>0</v>
      </c>
      <c r="J316" t="n">
        <v>4</v>
      </c>
      <c r="K316" t="inlineStr">
        <is>
          <t>BOHEMIA</t>
        </is>
      </c>
      <c r="L316" t="n">
        <v>7.153846153846153</v>
      </c>
      <c r="M316" t="n">
        <v>14.88</v>
      </c>
      <c r="N316" t="n">
        <v>7.153846153846153</v>
      </c>
      <c r="O316" t="n">
        <v>14.88</v>
      </c>
      <c r="P316" t="n">
        <v>1227</v>
      </c>
      <c r="Q316" t="n">
        <v>1170</v>
      </c>
      <c r="R316" t="n">
        <v>17</v>
      </c>
      <c r="S316" t="n">
        <v>49</v>
      </c>
      <c r="T316">
        <f>IF( S316&lt;=0,0,IF( E316+I316 &gt;= MAX((S316/30)*U316, S316*1.2), 0, CEILING( (MAX((S316/30)*U316, S316*1.2) - (E316+I316)) / J316, 1 ) * J316 ) ) ))</f>
        <v/>
      </c>
      <c r="U316" t="n">
        <v>36</v>
      </c>
    </row>
    <row r="317">
      <c r="A317" t="inlineStr">
        <is>
          <t>CERVEZA</t>
        </is>
      </c>
      <c r="B317" t="n">
        <v>114</v>
      </c>
      <c r="C317" t="inlineStr">
        <is>
          <t>7503032272801</t>
        </is>
      </c>
      <c r="D317" t="inlineStr">
        <is>
          <t xml:space="preserve">CERVEZA OSCURA VIENNA INDIO 710 ML. </t>
        </is>
      </c>
      <c r="E317" t="n">
        <v>120</v>
      </c>
      <c r="F317" t="inlineStr">
        <is>
          <t>Automatico</t>
        </is>
      </c>
      <c r="G317" t="n">
        <v>1.07</v>
      </c>
      <c r="H317" t="n">
        <v>112.14</v>
      </c>
      <c r="I317" t="n">
        <v>0</v>
      </c>
      <c r="J317" t="n">
        <v>12</v>
      </c>
      <c r="K317" t="inlineStr">
        <is>
          <t>INDIO</t>
        </is>
      </c>
      <c r="L317" t="n">
        <v>0</v>
      </c>
      <c r="M317" t="n">
        <v>0</v>
      </c>
      <c r="N317" t="n">
        <v>0</v>
      </c>
      <c r="O317" t="n">
        <v>0</v>
      </c>
      <c r="P317" t="n">
        <v>631</v>
      </c>
      <c r="Q317" t="n">
        <v>739</v>
      </c>
      <c r="R317" t="n">
        <v>8</v>
      </c>
      <c r="S317" t="n">
        <v>31</v>
      </c>
      <c r="T317">
        <f>IF( S317&lt;=0,0,IF( E317+I317 &gt;= MAX((S317/30)*U317, S317*1.2), 0, CEILING( (MAX((S317/30)*U317, S317*1.2) - (E317+I317)) / J317, 1 ) * J317 ) ) ))</f>
        <v/>
      </c>
      <c r="U317" t="n">
        <v>36</v>
      </c>
    </row>
    <row r="318">
      <c r="A318" t="inlineStr">
        <is>
          <t>VINOS Y LICORES (MAS DE 20 GL)</t>
        </is>
      </c>
      <c r="B318" t="n">
        <v>13</v>
      </c>
      <c r="C318" t="inlineStr">
        <is>
          <t>5000281055374</t>
        </is>
      </c>
      <c r="D318" t="inlineStr">
        <is>
          <t xml:space="preserve">RON SPICED  CAPTAIN MORGAN 700 ML. </t>
        </is>
      </c>
      <c r="E318" t="n">
        <v>84</v>
      </c>
      <c r="F318" t="inlineStr">
        <is>
          <t>Automatico</t>
        </is>
      </c>
      <c r="G318" t="n">
        <v>0.37</v>
      </c>
      <c r="H318" t="n">
        <v>227.02</v>
      </c>
      <c r="I318" t="n">
        <v>0</v>
      </c>
      <c r="J318" t="n">
        <v>12</v>
      </c>
      <c r="K318" t="inlineStr">
        <is>
          <t>CAPTAIN MORGAN</t>
        </is>
      </c>
      <c r="L318" t="n">
        <v>0</v>
      </c>
      <c r="M318" t="n">
        <v>0</v>
      </c>
      <c r="N318" t="n">
        <v>0</v>
      </c>
      <c r="O318" t="n">
        <v>0</v>
      </c>
      <c r="P318" t="n">
        <v>239</v>
      </c>
      <c r="Q318" t="n">
        <v>386</v>
      </c>
      <c r="R318" t="n">
        <v>6</v>
      </c>
      <c r="S318" t="n">
        <v>19</v>
      </c>
      <c r="T318">
        <f>IF( S318&lt;=0,0,IF( E318+I318 &gt;= MAX((S318/30)*U318, S318*1.2), 0, CEILING( (MAX((S318/30)*U318, S318*1.2) - (E318+I318)) / J318, 1 ) * J318 ) ) ))</f>
        <v/>
      </c>
      <c r="U318" t="n">
        <v>36</v>
      </c>
    </row>
    <row r="319">
      <c r="A319" t="inlineStr">
        <is>
          <t>CERVEZA</t>
        </is>
      </c>
      <c r="B319" t="n">
        <v>114</v>
      </c>
      <c r="C319" t="inlineStr">
        <is>
          <t>75004132</t>
        </is>
      </c>
      <c r="D319" t="inlineStr">
        <is>
          <t xml:space="preserve">CERVEZA LIGHT CLARA LAGER TECATE 355 ML. </t>
        </is>
      </c>
      <c r="E319" t="n">
        <v>148</v>
      </c>
      <c r="F319" t="inlineStr">
        <is>
          <t>Automatico</t>
        </is>
      </c>
      <c r="G319" t="n">
        <v>1.99</v>
      </c>
      <c r="H319" t="n">
        <v>74.37</v>
      </c>
      <c r="I319" t="n">
        <v>0</v>
      </c>
      <c r="J319" t="n">
        <v>4</v>
      </c>
      <c r="K319" t="inlineStr">
        <is>
          <t>TECATE</t>
        </is>
      </c>
      <c r="L319" t="n">
        <v>0</v>
      </c>
      <c r="M319" t="n">
        <v>0</v>
      </c>
      <c r="N319" t="n">
        <v>0</v>
      </c>
      <c r="O319" t="n">
        <v>0</v>
      </c>
      <c r="P319" t="n">
        <v>842</v>
      </c>
      <c r="Q319" t="n">
        <v>850</v>
      </c>
      <c r="R319" t="n">
        <v>17</v>
      </c>
      <c r="S319" t="n">
        <v>65</v>
      </c>
      <c r="T319">
        <f>IF( S319&lt;=0,0,IF( E319+I319 &gt;= MAX((S319/30)*U319, S319*1.2), 0, CEILING( (MAX((S319/30)*U319, S319*1.2) - (E319+I319)) / J319, 1 ) * J319 ) ) ))</f>
        <v/>
      </c>
      <c r="U319" t="n">
        <v>36</v>
      </c>
    </row>
    <row r="320">
      <c r="A320" t="inlineStr">
        <is>
          <t>CERVEZA</t>
        </is>
      </c>
      <c r="B320" t="n">
        <v>114</v>
      </c>
      <c r="C320" t="inlineStr">
        <is>
          <t>7501061659365</t>
        </is>
      </c>
      <c r="D320" t="inlineStr">
        <is>
          <t xml:space="preserve">CERVEZA LIGHT CLARA LAGER TECATE 340 ML. </t>
        </is>
      </c>
      <c r="E320" t="n">
        <v>433</v>
      </c>
      <c r="F320" t="inlineStr">
        <is>
          <t>Automatico</t>
        </is>
      </c>
      <c r="G320" t="n">
        <v>6.31</v>
      </c>
      <c r="H320" t="n">
        <v>68.62</v>
      </c>
      <c r="I320" t="n">
        <v>3</v>
      </c>
      <c r="J320" t="n">
        <v>1</v>
      </c>
      <c r="K320" t="inlineStr">
        <is>
          <t>TECATE</t>
        </is>
      </c>
      <c r="L320" t="n">
        <v>0</v>
      </c>
      <c r="M320" t="n">
        <v>0</v>
      </c>
      <c r="N320" t="n">
        <v>0</v>
      </c>
      <c r="O320" t="n">
        <v>0</v>
      </c>
      <c r="P320" t="n">
        <v>2557</v>
      </c>
      <c r="Q320" t="n">
        <v>3322</v>
      </c>
      <c r="R320" t="n">
        <v>54</v>
      </c>
      <c r="S320" t="n">
        <v>161</v>
      </c>
      <c r="T320">
        <f>IF( S320&lt;=0,0,IF( E320+I320 &gt;= MAX((S320/30)*U320, S320*1.2), 0, CEILING( (MAX((S320/30)*U320, S320*1.2) - (E320+I320)) / J320, 1 ) * J320 ) ) ))</f>
        <v/>
      </c>
      <c r="U320" t="n">
        <v>36</v>
      </c>
    </row>
    <row r="321">
      <c r="A321" t="inlineStr">
        <is>
          <t>BEBIDAS ALCOHOLICAS</t>
        </is>
      </c>
      <c r="B321" t="n">
        <v>319</v>
      </c>
      <c r="C321" t="inlineStr">
        <is>
          <t>721059712750</t>
        </is>
      </c>
      <c r="D321" t="inlineStr">
        <is>
          <t xml:space="preserve">BEBIDA PREPARADA VODKA COSMO  SKYY 275 ML. </t>
        </is>
      </c>
      <c r="E321" t="n">
        <v>168</v>
      </c>
      <c r="F321" t="inlineStr">
        <is>
          <t>Automatico</t>
        </is>
      </c>
      <c r="G321" t="n">
        <v>1.22</v>
      </c>
      <c r="H321" t="n">
        <v>137.7</v>
      </c>
      <c r="I321" t="n">
        <v>0</v>
      </c>
      <c r="J321" t="n">
        <v>24</v>
      </c>
      <c r="K321" t="inlineStr">
        <is>
          <t>SKYY</t>
        </is>
      </c>
      <c r="L321" t="n">
        <v>0</v>
      </c>
      <c r="M321" t="n">
        <v>0</v>
      </c>
      <c r="N321" t="n">
        <v>0</v>
      </c>
      <c r="O321" t="n">
        <v>0</v>
      </c>
      <c r="P321" t="n">
        <v>572</v>
      </c>
      <c r="Q321" t="n">
        <v>995</v>
      </c>
      <c r="R321" t="n">
        <v>20</v>
      </c>
      <c r="S321" t="n">
        <v>49</v>
      </c>
      <c r="T321">
        <f>IF( S321&lt;=0,0,IF( E321+I321 &gt;= MAX((S321/30)*U321, S321*1.2), 0, CEILING( (MAX((S321/30)*U321, S321*1.2) - (E321+I321)) / J321, 1 ) * J321 ) ) ))</f>
        <v/>
      </c>
      <c r="U321" t="n">
        <v>22</v>
      </c>
    </row>
    <row r="322">
      <c r="A322" t="inlineStr">
        <is>
          <t>VINOS Y LICORES (MENOS DE 13 GL)</t>
        </is>
      </c>
      <c r="B322" t="n">
        <v>84</v>
      </c>
      <c r="C322" t="inlineStr">
        <is>
          <t>7501036100465</t>
        </is>
      </c>
      <c r="D322" t="inlineStr">
        <is>
          <t xml:space="preserve">VINO BLANCO BLEND DE UVAS BLANCAS CALIFORNIA 946 ML. </t>
        </is>
      </c>
      <c r="E322" t="n">
        <v>360</v>
      </c>
      <c r="F322" t="inlineStr">
        <is>
          <t>Automatico</t>
        </is>
      </c>
      <c r="G322" t="n">
        <v>4.46</v>
      </c>
      <c r="H322" t="n">
        <v>80.70999999999999</v>
      </c>
      <c r="I322" t="n">
        <v>0</v>
      </c>
      <c r="J322" t="n">
        <v>12</v>
      </c>
      <c r="K322" t="inlineStr">
        <is>
          <t>CALIFORNIA</t>
        </is>
      </c>
      <c r="L322" t="n">
        <v>0</v>
      </c>
      <c r="M322" t="n">
        <v>0</v>
      </c>
      <c r="N322" t="n">
        <v>0</v>
      </c>
      <c r="O322" t="n">
        <v>0</v>
      </c>
      <c r="P322" t="n">
        <v>1265</v>
      </c>
      <c r="Q322" t="n">
        <v>543</v>
      </c>
      <c r="R322" t="n">
        <v>36</v>
      </c>
      <c r="S322" t="n">
        <v>163</v>
      </c>
      <c r="T322">
        <f>IF( S322&lt;=0,0,IF( E322+I322 &gt;= MAX((S322/30)*U322, S322*1.2), 0, CEILING( (MAX((S322/30)*U322, S322*1.2) - (E322+I322)) / J322, 1 ) * J322 ) ) ))</f>
        <v/>
      </c>
      <c r="U322" t="n">
        <v>22</v>
      </c>
    </row>
    <row r="323">
      <c r="A323" t="inlineStr">
        <is>
          <t>VINOS Y LICORES (MENOS DE 13 GL)</t>
        </is>
      </c>
      <c r="B323" t="n">
        <v>84</v>
      </c>
      <c r="C323" t="inlineStr">
        <is>
          <t>7791540127168</t>
        </is>
      </c>
      <c r="D323" t="inlineStr">
        <is>
          <t xml:space="preserve">VINO TINTO MALBEC FINCA LAS MORAS 750 ML. </t>
        </is>
      </c>
      <c r="E323" t="n">
        <v>324</v>
      </c>
      <c r="F323" t="inlineStr">
        <is>
          <t>Automatico</t>
        </is>
      </c>
      <c r="G323" t="n">
        <v>3.29</v>
      </c>
      <c r="H323" t="n">
        <v>98.48</v>
      </c>
      <c r="I323" t="n">
        <v>0</v>
      </c>
      <c r="J323" t="n">
        <v>12</v>
      </c>
      <c r="K323" t="inlineStr">
        <is>
          <t>FINCA LAS MORAS</t>
        </is>
      </c>
      <c r="L323" t="n">
        <v>0</v>
      </c>
      <c r="M323" t="n">
        <v>0</v>
      </c>
      <c r="N323" t="n">
        <v>0</v>
      </c>
      <c r="O323" t="n">
        <v>0</v>
      </c>
      <c r="P323" t="n">
        <v>1281</v>
      </c>
      <c r="Q323" t="n">
        <v>1021</v>
      </c>
      <c r="R323" t="n">
        <v>28</v>
      </c>
      <c r="S323" t="n">
        <v>82</v>
      </c>
      <c r="T323">
        <f>IF( S323&lt;=0,0,IF( E323+I323 &gt;= MAX((S323/30)*U323, S323*1.2), 0, CEILING( (MAX((S323/30)*U323, S323*1.2) - (E323+I323)) / J323, 1 ) * J323 ) ) ))</f>
        <v/>
      </c>
      <c r="U323" t="n">
        <v>22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2025-12-27T15:27:00Z</dcterms:created>
  <dcterms:modified xsi:type="dcterms:W3CDTF">2025-12-27T15:27:00Z</dcterms:modified>
</cp:coreProperties>
</file>