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285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ORGANICOS</t>
        </is>
      </c>
      <c r="B2" t="n">
        <v>164</v>
      </c>
      <c r="C2" t="inlineStr">
        <is>
          <t>7502236173990</t>
        </is>
      </c>
      <c r="D2" t="inlineStr">
        <is>
          <t xml:space="preserve">CRUTONES SABOR AJO ORGÁNICO CAMPO VIVO 140 GRS </t>
        </is>
      </c>
      <c r="E2" t="n">
        <v>12</v>
      </c>
      <c r="F2" t="inlineStr">
        <is>
          <t>Automatico</t>
        </is>
      </c>
      <c r="G2" t="n">
        <v>0</v>
      </c>
      <c r="H2" t="n">
        <v>0</v>
      </c>
      <c r="I2" t="n">
        <v>0</v>
      </c>
      <c r="J2" t="n">
        <v>12</v>
      </c>
      <c r="K2" t="inlineStr">
        <is>
          <t>CAMPO VIVO</t>
        </is>
      </c>
      <c r="L2" t="n">
        <v>0</v>
      </c>
      <c r="M2" t="n">
        <v>0</v>
      </c>
      <c r="N2" t="n">
        <v>0</v>
      </c>
      <c r="O2" t="n">
        <v>0</v>
      </c>
      <c r="P2" t="n">
        <v>0</v>
      </c>
      <c r="Q2" t="n">
        <v>12</v>
      </c>
      <c r="R2" t="n">
        <v>0</v>
      </c>
      <c r="S2" t="n">
        <v>0</v>
      </c>
      <c r="T2" t="n">
        <v>1</v>
      </c>
      <c r="U2">
        <f>IF(S2&lt;=0,0, IF( E2+I2 &gt;= MAX((S2/30)*V2, S2*1.2), 0, CEILING( (MAX((S2/30)*V2, S2*1.2) - (E2+I2)) / J2, 1) * J2))</f>
        <v/>
      </c>
      <c r="V2" t="n">
        <v>22</v>
      </c>
      <c r="W2">
        <f>U2/J2</f>
        <v/>
      </c>
    </row>
    <row r="3">
      <c r="A3" t="inlineStr">
        <is>
          <t>ORGANICOS</t>
        </is>
      </c>
      <c r="B3" t="n">
        <v>164</v>
      </c>
      <c r="C3" t="inlineStr">
        <is>
          <t>7502236174003</t>
        </is>
      </c>
      <c r="D3" t="inlineStr">
        <is>
          <t xml:space="preserve">CRUTONES SABOR HIERBAS FINAS ORGÁNICO CAMPO VIVO 140 GRS </t>
        </is>
      </c>
      <c r="E3" t="n">
        <v>12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12</v>
      </c>
      <c r="K3" t="inlineStr">
        <is>
          <t>CAMPO VIVO</t>
        </is>
      </c>
      <c r="L3" t="n">
        <v>0</v>
      </c>
      <c r="M3" t="n">
        <v>0</v>
      </c>
      <c r="N3" t="n">
        <v>0</v>
      </c>
      <c r="O3" t="n">
        <v>0</v>
      </c>
      <c r="P3" t="n">
        <v>2</v>
      </c>
      <c r="Q3" t="n">
        <v>3</v>
      </c>
      <c r="R3" t="n">
        <v>0</v>
      </c>
      <c r="S3" t="n">
        <v>0</v>
      </c>
      <c r="T3" t="n">
        <v>0</v>
      </c>
      <c r="U3">
        <f>IF(S3&lt;=0,0, IF( E3+I3 &gt;= MAX((S3/30)*V3, S3*1.2), 0, CEILING( (MAX((S3/30)*V3, S3*1.2) - (E3+I3)) / J3, 1) * J3))</f>
        <v/>
      </c>
      <c r="V3" t="n">
        <v>22</v>
      </c>
      <c r="W3">
        <f>U3/J3</f>
        <v/>
      </c>
    </row>
    <row r="4">
      <c r="A4" t="inlineStr">
        <is>
          <t>GOURMET IEPS</t>
        </is>
      </c>
      <c r="B4" t="n">
        <v>408</v>
      </c>
      <c r="C4" t="inlineStr">
        <is>
          <t>5410126146950</t>
        </is>
      </c>
      <c r="D4" t="inlineStr">
        <is>
          <t xml:space="preserve">UNTABLE DE LOTUS BISCOFF  LOTUS 400 GRS </t>
        </is>
      </c>
      <c r="E4" t="n">
        <v>40</v>
      </c>
      <c r="F4" t="inlineStr">
        <is>
          <t>Automatico</t>
        </is>
      </c>
      <c r="G4" t="n">
        <v>1.56</v>
      </c>
      <c r="H4" t="n">
        <v>25.64</v>
      </c>
      <c r="I4" t="n">
        <v>0</v>
      </c>
      <c r="J4" t="n">
        <v>8</v>
      </c>
      <c r="K4" t="inlineStr">
        <is>
          <t>LOTUS</t>
        </is>
      </c>
      <c r="L4" t="n">
        <v>10.35897435897436</v>
      </c>
      <c r="M4" t="n">
        <v>16.16</v>
      </c>
      <c r="N4" t="n">
        <v>10.35897435897436</v>
      </c>
      <c r="O4" t="n">
        <v>16.16</v>
      </c>
      <c r="P4" t="n">
        <v>588</v>
      </c>
      <c r="Q4" t="n">
        <v>0</v>
      </c>
      <c r="R4" t="n">
        <v>12</v>
      </c>
      <c r="S4" t="n">
        <v>27</v>
      </c>
      <c r="T4" t="n">
        <v>0</v>
      </c>
      <c r="U4">
        <f>IF(S4&lt;=0,0, IF( E4+I4 &gt;= MAX((S4/30)*V4, S4*1.2), 0, CEILING( (MAX((S4/30)*V4, S4*1.2) - (E4+I4)) / J4, 1) * J4))</f>
        <v/>
      </c>
      <c r="V4" t="n">
        <v>36</v>
      </c>
      <c r="W4">
        <f>U4/J4</f>
        <v/>
      </c>
    </row>
    <row r="5">
      <c r="A5" t="inlineStr">
        <is>
          <t>GOURMET IVA</t>
        </is>
      </c>
      <c r="B5" t="n">
        <v>163</v>
      </c>
      <c r="C5" t="inlineStr">
        <is>
          <t>7503023604345</t>
        </is>
      </c>
      <c r="D5" t="inlineStr">
        <is>
          <t xml:space="preserve">CARBON ACTIVADO EN POLVO  ENATURE 73 GRS </t>
        </is>
      </c>
      <c r="E5" t="n">
        <v>12</v>
      </c>
      <c r="F5" t="inlineStr">
        <is>
          <t>Automatico</t>
        </is>
      </c>
      <c r="G5" t="n">
        <v>0.07000000000000001</v>
      </c>
      <c r="H5" t="n">
        <v>171.42</v>
      </c>
      <c r="I5" t="n">
        <v>0</v>
      </c>
      <c r="J5" t="n">
        <v>12</v>
      </c>
      <c r="K5" t="inlineStr">
        <is>
          <t>ENATURE</t>
        </is>
      </c>
      <c r="L5" t="n">
        <v>0</v>
      </c>
      <c r="M5" t="n">
        <v>0</v>
      </c>
      <c r="N5" t="n">
        <v>0</v>
      </c>
      <c r="O5" t="n">
        <v>0</v>
      </c>
      <c r="P5" t="n">
        <v>18</v>
      </c>
      <c r="Q5" t="n">
        <v>16</v>
      </c>
      <c r="R5" t="n">
        <v>0</v>
      </c>
      <c r="S5" t="n">
        <v>0</v>
      </c>
      <c r="T5" t="n">
        <v>0</v>
      </c>
      <c r="U5">
        <f>IF(S5&lt;=0,0, IF( E5+I5 &gt;= MAX((S5/30)*V5, S5*1.2), 0, CEILING( (MAX((S5/30)*V5, S5*1.2) - (E5+I5)) / J5, 1) * J5))</f>
        <v/>
      </c>
      <c r="V5" t="n">
        <v>36</v>
      </c>
      <c r="W5">
        <f>U5/J5</f>
        <v/>
      </c>
    </row>
    <row r="6">
      <c r="A6" t="inlineStr">
        <is>
          <t>GOURMET</t>
        </is>
      </c>
      <c r="B6" t="n">
        <v>108</v>
      </c>
      <c r="C6" t="inlineStr">
        <is>
          <t>39978413925</t>
        </is>
      </c>
      <c r="D6" t="inlineStr">
        <is>
          <t xml:space="preserve">POLVO PARA HORNEAR SIN GLUTEN  BOB S RED MILL 397 GRS </t>
        </is>
      </c>
      <c r="E6" t="n">
        <v>8</v>
      </c>
      <c r="F6" t="inlineStr">
        <is>
          <t>Automatico</t>
        </is>
      </c>
      <c r="G6" t="n">
        <v>0.28</v>
      </c>
      <c r="H6" t="n">
        <v>28.57</v>
      </c>
      <c r="I6" t="n">
        <v>0</v>
      </c>
      <c r="J6" t="n">
        <v>4</v>
      </c>
      <c r="K6" t="inlineStr">
        <is>
          <t>BOB S RED MILL</t>
        </is>
      </c>
      <c r="L6" t="n">
        <v>0</v>
      </c>
      <c r="M6" t="n">
        <v>0</v>
      </c>
      <c r="N6" t="n">
        <v>0</v>
      </c>
      <c r="O6" t="n">
        <v>0</v>
      </c>
      <c r="P6" t="n">
        <v>33</v>
      </c>
      <c r="Q6" t="n">
        <v>48</v>
      </c>
      <c r="R6" t="n">
        <v>0</v>
      </c>
      <c r="S6" t="n">
        <v>4</v>
      </c>
      <c r="T6" t="n">
        <v>3</v>
      </c>
      <c r="U6">
        <f>IF(S6&lt;=0,0, IF( E6+I6 &gt;= MAX((S6/30)*V6, S6*1.2), 0, CEILING( (MAX((S6/30)*V6, S6*1.2) - (E6+I6)) / J6, 1) * J6))</f>
        <v/>
      </c>
      <c r="V6" t="n">
        <v>22</v>
      </c>
      <c r="W6">
        <f>U6/J6</f>
        <v/>
      </c>
    </row>
    <row r="7">
      <c r="A7" t="inlineStr">
        <is>
          <t>GOURMET</t>
        </is>
      </c>
      <c r="B7" t="n">
        <v>108</v>
      </c>
      <c r="C7" t="inlineStr">
        <is>
          <t>7503003987642</t>
        </is>
      </c>
      <c r="D7" t="inlineStr">
        <is>
          <t xml:space="preserve">VARIEDAD TE E INFUSIONES  FOUR O CLOCK 100 GRS </t>
        </is>
      </c>
      <c r="E7" t="n">
        <v>1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1</v>
      </c>
      <c r="K7" t="inlineStr">
        <is>
          <t>FOUR O CLOCK</t>
        </is>
      </c>
      <c r="L7" t="n">
        <v>0</v>
      </c>
      <c r="M7" t="n">
        <v>0</v>
      </c>
      <c r="N7" t="n">
        <v>0</v>
      </c>
      <c r="O7" t="n">
        <v>0</v>
      </c>
      <c r="P7" t="n">
        <v>2</v>
      </c>
      <c r="Q7" t="n">
        <v>1</v>
      </c>
      <c r="R7" t="n">
        <v>0</v>
      </c>
      <c r="S7" t="n">
        <v>0</v>
      </c>
      <c r="T7" t="n">
        <v>0</v>
      </c>
      <c r="U7">
        <f>IF(S7&lt;=0,0, IF( E7+I7 &gt;= MAX((S7/30)*V7, S7*1.2), 0, CEILING( (MAX((S7/30)*V7, S7*1.2) - (E7+I7)) / J7, 1) * J7))</f>
        <v/>
      </c>
      <c r="V7" t="n">
        <v>22</v>
      </c>
      <c r="W7">
        <f>U7/J7</f>
        <v/>
      </c>
    </row>
    <row r="8">
      <c r="A8" t="inlineStr">
        <is>
          <t>GOURMET</t>
        </is>
      </c>
      <c r="B8" t="n">
        <v>108</v>
      </c>
      <c r="C8" t="inlineStr">
        <is>
          <t>7503023549141</t>
        </is>
      </c>
      <c r="D8" t="inlineStr">
        <is>
          <t xml:space="preserve">GRANOS DE PIMIENTA VERDE  ZAPHRON 110 GRS </t>
        </is>
      </c>
      <c r="E8" t="n">
        <v>12</v>
      </c>
      <c r="F8" t="inlineStr">
        <is>
          <t>Automatico</t>
        </is>
      </c>
      <c r="G8" t="n">
        <v>0.06</v>
      </c>
      <c r="H8" t="n">
        <v>200</v>
      </c>
      <c r="I8" t="n">
        <v>0</v>
      </c>
      <c r="J8" t="n">
        <v>12</v>
      </c>
      <c r="K8" t="inlineStr">
        <is>
          <t>ZAPHRON</t>
        </is>
      </c>
      <c r="L8" t="n">
        <v>0</v>
      </c>
      <c r="M8" t="n">
        <v>0</v>
      </c>
      <c r="N8" t="n">
        <v>0</v>
      </c>
      <c r="O8" t="n">
        <v>0</v>
      </c>
      <c r="P8" t="n">
        <v>59</v>
      </c>
      <c r="Q8" t="n">
        <v>24</v>
      </c>
      <c r="R8" t="n">
        <v>0</v>
      </c>
      <c r="S8" t="n">
        <v>1</v>
      </c>
      <c r="T8" t="n">
        <v>4</v>
      </c>
      <c r="U8">
        <f>IF(S8&lt;=0,0, IF( E8+I8 &gt;= MAX((S8/30)*V8, S8*1.2), 0, CEILING( (MAX((S8/30)*V8, S8*1.2) - (E8+I8)) / J8, 1) * J8))</f>
        <v/>
      </c>
      <c r="V8" t="n">
        <v>36</v>
      </c>
      <c r="W8">
        <f>U8/J8</f>
        <v/>
      </c>
    </row>
    <row r="9">
      <c r="A9" t="inlineStr">
        <is>
          <t>GOURMET</t>
        </is>
      </c>
      <c r="B9" t="n">
        <v>108</v>
      </c>
      <c r="C9" t="inlineStr">
        <is>
          <t>7503020880087</t>
        </is>
      </c>
      <c r="D9" t="inlineStr">
        <is>
          <t xml:space="preserve">MIEL DE ABEJA AGUACATE MONOFLORAL  BEEPURE 332 GRS </t>
        </is>
      </c>
      <c r="E9" t="n">
        <v>12</v>
      </c>
      <c r="F9" t="inlineStr">
        <is>
          <t>Automatico</t>
        </is>
      </c>
      <c r="G9" t="n">
        <v>0.07000000000000001</v>
      </c>
      <c r="H9" t="n">
        <v>171.42</v>
      </c>
      <c r="I9" t="n">
        <v>0</v>
      </c>
      <c r="J9" t="n">
        <v>12</v>
      </c>
      <c r="K9" t="inlineStr">
        <is>
          <t>BEEPURE</t>
        </is>
      </c>
      <c r="L9" t="n">
        <v>0</v>
      </c>
      <c r="M9" t="n">
        <v>0</v>
      </c>
      <c r="N9" t="n">
        <v>0</v>
      </c>
      <c r="O9" t="n">
        <v>0</v>
      </c>
      <c r="P9" t="n">
        <v>16</v>
      </c>
      <c r="Q9" t="n">
        <v>14</v>
      </c>
      <c r="R9" t="n">
        <v>0</v>
      </c>
      <c r="S9" t="n">
        <v>2</v>
      </c>
      <c r="T9" t="n">
        <v>1</v>
      </c>
      <c r="U9">
        <f>IF(S9&lt;=0,0, IF( E9+I9 &gt;= MAX((S9/30)*V9, S9*1.2), 0, CEILING( (MAX((S9/30)*V9, S9*1.2) - (E9+I9)) / J9, 1) * J9))</f>
        <v/>
      </c>
      <c r="V9" t="n">
        <v>64</v>
      </c>
      <c r="W9">
        <f>U9/J9</f>
        <v/>
      </c>
    </row>
    <row r="10">
      <c r="A10" t="inlineStr">
        <is>
          <t>ORGANICOS IEPS</t>
        </is>
      </c>
      <c r="B10" t="n">
        <v>164</v>
      </c>
      <c r="C10" t="inlineStr">
        <is>
          <t>7502236172238</t>
        </is>
      </c>
      <c r="D10" t="inlineStr">
        <is>
          <t xml:space="preserve">CEREAL FRUTI CAMPO ORGANICO CAMPO VIVO 220 GRS </t>
        </is>
      </c>
      <c r="E10" t="n">
        <v>15</v>
      </c>
      <c r="F10" t="inlineStr">
        <is>
          <t>Automatico</t>
        </is>
      </c>
      <c r="G10" t="n">
        <v>0.29</v>
      </c>
      <c r="H10" t="n">
        <v>51.72</v>
      </c>
      <c r="I10" t="n">
        <v>0</v>
      </c>
      <c r="J10" t="n">
        <v>15</v>
      </c>
      <c r="K10" t="inlineStr">
        <is>
          <t>CAMPO VIVO</t>
        </is>
      </c>
      <c r="L10" t="n">
        <v>0</v>
      </c>
      <c r="M10" t="n">
        <v>0</v>
      </c>
      <c r="N10" t="n">
        <v>0</v>
      </c>
      <c r="O10" t="n">
        <v>0</v>
      </c>
      <c r="P10" t="n">
        <v>75</v>
      </c>
      <c r="Q10" t="n">
        <v>115</v>
      </c>
      <c r="R10" t="n">
        <v>0</v>
      </c>
      <c r="S10" t="n">
        <v>9</v>
      </c>
      <c r="T10" t="n">
        <v>6</v>
      </c>
      <c r="U10">
        <f>IF(S10&lt;=0,0, IF( E10+I10 &gt;= MAX((S10/30)*V10, S10*1.2), 0, CEILING( (MAX((S10/30)*V10, S10*1.2) - (E10+I10)) / J10, 1) * J10))</f>
        <v/>
      </c>
      <c r="V10" t="n">
        <v>22</v>
      </c>
      <c r="W10">
        <f>U10/J10</f>
        <v/>
      </c>
    </row>
    <row r="11">
      <c r="A11" t="inlineStr">
        <is>
          <t>ALIMENTOS SIN AZUCAR</t>
        </is>
      </c>
      <c r="B11" t="n">
        <v>112</v>
      </c>
      <c r="C11" t="inlineStr">
        <is>
          <t>7501902770532</t>
        </is>
      </c>
      <c r="D11" t="inlineStr">
        <is>
          <t xml:space="preserve">CARMELO SABOR MENTA  TASTY DBS 86 GRS </t>
        </is>
      </c>
      <c r="E11" t="n">
        <v>6</v>
      </c>
      <c r="F11" t="inlineStr">
        <is>
          <t>Automatico</t>
        </is>
      </c>
      <c r="G11" t="n">
        <v>0.14</v>
      </c>
      <c r="H11" t="n">
        <v>42.85</v>
      </c>
      <c r="I11" t="n">
        <v>6</v>
      </c>
      <c r="J11" t="n">
        <v>6</v>
      </c>
      <c r="K11" t="inlineStr">
        <is>
          <t>TASTY DBS</t>
        </is>
      </c>
      <c r="L11" t="n">
        <v>0</v>
      </c>
      <c r="M11" t="n">
        <v>0</v>
      </c>
      <c r="N11" t="n">
        <v>0</v>
      </c>
      <c r="O11" t="n">
        <v>0</v>
      </c>
      <c r="P11" t="n">
        <v>49</v>
      </c>
      <c r="Q11" t="n">
        <v>24</v>
      </c>
      <c r="R11" t="n">
        <v>1</v>
      </c>
      <c r="S11" t="n">
        <v>6</v>
      </c>
      <c r="T11" t="n">
        <v>2</v>
      </c>
      <c r="U11">
        <f>IF(S11&lt;=0,0, IF( E11+I11 &gt;= MAX((S11/30)*V11, S11*1.2), 0, CEILING( (MAX((S11/30)*V11, S11*1.2) - (E11+I11)) / J11, 1) * J11))</f>
        <v/>
      </c>
      <c r="V11" t="n">
        <v>36</v>
      </c>
      <c r="W11">
        <f>U11/J11</f>
        <v/>
      </c>
    </row>
    <row r="12">
      <c r="A12" t="inlineStr">
        <is>
          <t>GOURMET</t>
        </is>
      </c>
      <c r="B12" t="n">
        <v>108</v>
      </c>
      <c r="C12" t="inlineStr">
        <is>
          <t>39978803757</t>
        </is>
      </c>
      <c r="D12" t="inlineStr">
        <is>
          <t xml:space="preserve">AVENA TRADICIONAL SIN GLUTEN HOJUELAS BOB S RED MILL 907 GRS </t>
        </is>
      </c>
      <c r="E12" t="n">
        <v>8</v>
      </c>
      <c r="F12" t="inlineStr">
        <is>
          <t>Automatico</t>
        </is>
      </c>
      <c r="G12" t="n">
        <v>0.21</v>
      </c>
      <c r="H12" t="n">
        <v>38.09</v>
      </c>
      <c r="I12" t="n">
        <v>0</v>
      </c>
      <c r="J12" t="n">
        <v>4</v>
      </c>
      <c r="K12" t="inlineStr">
        <is>
          <t>BOB S RED MILL</t>
        </is>
      </c>
      <c r="L12" t="n">
        <v>0</v>
      </c>
      <c r="M12" t="n">
        <v>0</v>
      </c>
      <c r="N12" t="n">
        <v>0</v>
      </c>
      <c r="O12" t="n">
        <v>0</v>
      </c>
      <c r="P12" t="n">
        <v>56</v>
      </c>
      <c r="Q12" t="n">
        <v>67</v>
      </c>
      <c r="R12" t="n">
        <v>0</v>
      </c>
      <c r="S12" t="n">
        <v>4</v>
      </c>
      <c r="T12" t="n">
        <v>6</v>
      </c>
      <c r="U12">
        <f>IF(S12&lt;=0,0, IF( E12+I12 &gt;= MAX((S12/30)*V12, S12*1.2), 0, CEILING( (MAX((S12/30)*V12, S12*1.2) - (E12+I12)) / J12, 1) * J12))</f>
        <v/>
      </c>
      <c r="V12" t="n">
        <v>22</v>
      </c>
      <c r="W12">
        <f>U12/J12</f>
        <v/>
      </c>
    </row>
    <row r="13">
      <c r="A13" t="inlineStr">
        <is>
          <t>GOURMET</t>
        </is>
      </c>
      <c r="B13" t="n">
        <v>108</v>
      </c>
      <c r="C13" t="inlineStr">
        <is>
          <t>3608580761808</t>
        </is>
      </c>
      <c r="D13" t="inlineStr">
        <is>
          <t xml:space="preserve">MERMELADA DE CHABACANO  BONNE MAMAN 370 GRS </t>
        </is>
      </c>
      <c r="E13" t="n">
        <v>6</v>
      </c>
      <c r="F13" t="inlineStr">
        <is>
          <t>Automatico</t>
        </is>
      </c>
      <c r="G13" t="n">
        <v>0.21</v>
      </c>
      <c r="H13" t="n">
        <v>28.57</v>
      </c>
      <c r="I13" t="n">
        <v>0</v>
      </c>
      <c r="J13" t="n">
        <v>6</v>
      </c>
      <c r="K13" t="inlineStr">
        <is>
          <t>BONNE MAMAN</t>
        </is>
      </c>
      <c r="L13" t="n">
        <v>0</v>
      </c>
      <c r="M13" t="n">
        <v>0</v>
      </c>
      <c r="N13" t="n">
        <v>0</v>
      </c>
      <c r="O13" t="n">
        <v>0</v>
      </c>
      <c r="P13" t="n">
        <v>21</v>
      </c>
      <c r="Q13" t="n">
        <v>24</v>
      </c>
      <c r="R13" t="n">
        <v>2</v>
      </c>
      <c r="S13" t="n">
        <v>5</v>
      </c>
      <c r="T13" t="n">
        <v>1</v>
      </c>
      <c r="U13">
        <f>IF(S13&lt;=0,0, IF( E13+I13 &gt;= MAX((S13/30)*V13, S13*1.2), 0, CEILING( (MAX((S13/30)*V13, S13*1.2) - (E13+I13)) / J13, 1) * J13))</f>
        <v/>
      </c>
      <c r="V13" t="n">
        <v>22</v>
      </c>
      <c r="W13">
        <f>U13/J13</f>
        <v/>
      </c>
    </row>
    <row r="14">
      <c r="A14" t="inlineStr">
        <is>
          <t>GOURMET IEPS</t>
        </is>
      </c>
      <c r="B14" t="n">
        <v>408</v>
      </c>
      <c r="C14" t="inlineStr">
        <is>
          <t>7501005705547</t>
        </is>
      </c>
      <c r="D14" t="inlineStr">
        <is>
          <t xml:space="preserve">TRUFAS DE CHOCOLATE  GODIVA 216 GRS </t>
        </is>
      </c>
      <c r="E14" t="n">
        <v>2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2</v>
      </c>
      <c r="K14" t="inlineStr">
        <is>
          <t>GODIVA</t>
        </is>
      </c>
      <c r="L14" t="n">
        <v>0</v>
      </c>
      <c r="M14" t="n">
        <v>0</v>
      </c>
      <c r="N14" t="n">
        <v>0</v>
      </c>
      <c r="O14" t="n">
        <v>0</v>
      </c>
      <c r="P14" t="n">
        <v>7</v>
      </c>
      <c r="Q14" t="n">
        <v>24</v>
      </c>
      <c r="R14" t="n">
        <v>0</v>
      </c>
      <c r="S14" t="n">
        <v>0</v>
      </c>
      <c r="T14" t="n">
        <v>1</v>
      </c>
      <c r="U14">
        <f>IF(S14&lt;=0,0, IF( E14+I14 &gt;= MAX((S14/30)*V14, S14*1.2), 0, CEILING( (MAX((S14/30)*V14, S14*1.2) - (E14+I14)) / J14, 1) * J14))</f>
        <v/>
      </c>
      <c r="V14" t="n">
        <v>36</v>
      </c>
      <c r="W14">
        <f>U14/J14</f>
        <v/>
      </c>
    </row>
    <row r="15">
      <c r="A15" t="inlineStr">
        <is>
          <t>GOURMET</t>
        </is>
      </c>
      <c r="B15" t="n">
        <v>108</v>
      </c>
      <c r="C15" t="inlineStr">
        <is>
          <t>7501108101048</t>
        </is>
      </c>
      <c r="D15" t="inlineStr">
        <is>
          <t xml:space="preserve">CEBOLLITAS EN VINAGRE  CAMPO AMOR 345 GRS </t>
        </is>
      </c>
      <c r="E15" t="n">
        <v>12</v>
      </c>
      <c r="F15" t="inlineStr">
        <is>
          <t>Automatico</t>
        </is>
      </c>
      <c r="G15" t="n">
        <v>0.06</v>
      </c>
      <c r="H15" t="n">
        <v>200</v>
      </c>
      <c r="I15" t="n">
        <v>0</v>
      </c>
      <c r="J15" t="n">
        <v>12</v>
      </c>
      <c r="K15" t="inlineStr">
        <is>
          <t>CAMPO AMOR</t>
        </is>
      </c>
      <c r="L15" t="n">
        <v>0</v>
      </c>
      <c r="M15" t="n">
        <v>0</v>
      </c>
      <c r="N15" t="n">
        <v>0</v>
      </c>
      <c r="O15" t="n">
        <v>0</v>
      </c>
      <c r="P15" t="n">
        <v>49</v>
      </c>
      <c r="Q15" t="n">
        <v>29</v>
      </c>
      <c r="R15" t="n">
        <v>1</v>
      </c>
      <c r="S15" t="n">
        <v>3</v>
      </c>
      <c r="T15" t="n">
        <v>6</v>
      </c>
      <c r="U15">
        <f>IF(S15&lt;=0,0, IF( E15+I15 &gt;= MAX((S15/30)*V15, S15*1.2), 0, CEILING( (MAX((S15/30)*V15, S15*1.2) - (E15+I15)) / J15, 1) * J15))</f>
        <v/>
      </c>
      <c r="V15" t="n">
        <v>22</v>
      </c>
      <c r="W15">
        <f>U15/J15</f>
        <v/>
      </c>
    </row>
    <row r="16">
      <c r="A16" t="inlineStr">
        <is>
          <t>CONSERVAS</t>
        </is>
      </c>
      <c r="B16" t="n">
        <v>108</v>
      </c>
      <c r="C16" t="inlineStr">
        <is>
          <t>8005110517006</t>
        </is>
      </c>
      <c r="D16" t="inlineStr">
        <is>
          <t xml:space="preserve">SALSA DE TOMATE CON ALBAHACA  MUTTI 400 GRS </t>
        </is>
      </c>
      <c r="E16" t="n">
        <v>6</v>
      </c>
      <c r="F16" t="inlineStr">
        <is>
          <t>Automatico</t>
        </is>
      </c>
      <c r="G16" t="n">
        <v>0.18</v>
      </c>
      <c r="H16" t="n">
        <v>33.33</v>
      </c>
      <c r="I16" t="n">
        <v>0</v>
      </c>
      <c r="J16" t="n">
        <v>6</v>
      </c>
      <c r="K16" t="inlineStr">
        <is>
          <t>MUTTI</t>
        </is>
      </c>
      <c r="L16" t="n">
        <v>0</v>
      </c>
      <c r="M16" t="n">
        <v>0</v>
      </c>
      <c r="N16" t="n">
        <v>0</v>
      </c>
      <c r="O16" t="n">
        <v>0</v>
      </c>
      <c r="P16" t="n">
        <v>22</v>
      </c>
      <c r="Q16" t="n">
        <v>31</v>
      </c>
      <c r="R16" t="n">
        <v>2</v>
      </c>
      <c r="S16" t="n">
        <v>3</v>
      </c>
      <c r="T16" t="n">
        <v>5</v>
      </c>
      <c r="U16">
        <f>IF(S16&lt;=0,0, IF( E16+I16 &gt;= MAX((S16/30)*V16, S16*1.2), 0, CEILING( (MAX((S16/30)*V16, S16*1.2) - (E16+I16)) / J16, 1) * J16))</f>
        <v/>
      </c>
      <c r="V16" t="n">
        <v>22</v>
      </c>
      <c r="W16">
        <f>U16/J16</f>
        <v/>
      </c>
    </row>
    <row r="17">
      <c r="A17" t="inlineStr">
        <is>
          <t>ORGANICOS</t>
        </is>
      </c>
      <c r="B17" t="n">
        <v>164</v>
      </c>
      <c r="C17" t="inlineStr">
        <is>
          <t>32917005229</t>
        </is>
      </c>
      <c r="D17" t="inlineStr">
        <is>
          <t xml:space="preserve">TE DE VALERIANA NIGHTY NIGHT EXTRA ORGANICO TRADITIONAL MEDICINALS 100 GRS </t>
        </is>
      </c>
      <c r="E17" t="n">
        <v>6</v>
      </c>
      <c r="F17" t="inlineStr">
        <is>
          <t>Automatico</t>
        </is>
      </c>
      <c r="G17" t="n">
        <v>0.14</v>
      </c>
      <c r="H17" t="n">
        <v>42.85</v>
      </c>
      <c r="I17" t="n">
        <v>6</v>
      </c>
      <c r="J17" t="n">
        <v>6</v>
      </c>
      <c r="K17" t="inlineStr">
        <is>
          <t>TRADITIONAL MEDICINALS</t>
        </is>
      </c>
      <c r="L17" t="n">
        <v>0</v>
      </c>
      <c r="M17" t="n">
        <v>0</v>
      </c>
      <c r="N17" t="n">
        <v>0</v>
      </c>
      <c r="O17" t="n">
        <v>0</v>
      </c>
      <c r="P17" t="n">
        <v>68</v>
      </c>
      <c r="Q17" t="n">
        <v>78</v>
      </c>
      <c r="R17" t="n">
        <v>1</v>
      </c>
      <c r="S17" t="n">
        <v>8</v>
      </c>
      <c r="T17" t="n">
        <v>4</v>
      </c>
      <c r="U17">
        <f>IF(S17&lt;=0,0, IF( E17+I17 &gt;= MAX((S17/30)*V17, S17*1.2), 0, CEILING( (MAX((S17/30)*V17, S17*1.2) - (E17+I17)) / J17, 1) * J17))</f>
        <v/>
      </c>
      <c r="V17" t="n">
        <v>22</v>
      </c>
      <c r="W17">
        <f>U17/J17</f>
        <v/>
      </c>
    </row>
    <row r="18">
      <c r="A18" t="inlineStr">
        <is>
          <t>GOURMET</t>
        </is>
      </c>
      <c r="B18" t="n">
        <v>108</v>
      </c>
      <c r="C18" t="inlineStr">
        <is>
          <t>7502219322377</t>
        </is>
      </c>
      <c r="D18" t="inlineStr">
        <is>
          <t xml:space="preserve">CAFE MOLIDO  LA FINCA 340 GRS </t>
        </is>
      </c>
      <c r="E18" t="n">
        <v>6</v>
      </c>
      <c r="F18" t="inlineStr">
        <is>
          <t>Automatico</t>
        </is>
      </c>
      <c r="G18" t="n">
        <v>0.06</v>
      </c>
      <c r="H18" t="n">
        <v>100</v>
      </c>
      <c r="I18" t="n">
        <v>6</v>
      </c>
      <c r="J18" t="n">
        <v>6</v>
      </c>
      <c r="K18" t="inlineStr">
        <is>
          <t>LA FINCA</t>
        </is>
      </c>
      <c r="L18" t="n">
        <v>0</v>
      </c>
      <c r="M18" t="n">
        <v>0</v>
      </c>
      <c r="N18" t="n">
        <v>0</v>
      </c>
      <c r="O18" t="n">
        <v>0</v>
      </c>
      <c r="P18" t="n">
        <v>47</v>
      </c>
      <c r="Q18" t="n">
        <v>36</v>
      </c>
      <c r="R18" t="n">
        <v>0</v>
      </c>
      <c r="S18" t="n">
        <v>6</v>
      </c>
      <c r="T18" t="n">
        <v>1</v>
      </c>
      <c r="U18">
        <f>IF(S18&lt;=0,0, IF( E18+I18 &gt;= MAX((S18/30)*V18, S18*1.2), 0, CEILING( (MAX((S18/30)*V18, S18*1.2) - (E18+I18)) / J18, 1) * J18))</f>
        <v/>
      </c>
      <c r="V18" t="n">
        <v>22</v>
      </c>
      <c r="W18">
        <f>U18/J18</f>
        <v/>
      </c>
    </row>
    <row r="19">
      <c r="A19" t="inlineStr">
        <is>
          <t>GOURMET</t>
        </is>
      </c>
      <c r="B19" t="n">
        <v>108</v>
      </c>
      <c r="C19" t="inlineStr">
        <is>
          <t>3444930001855</t>
        </is>
      </c>
      <c r="D19" t="inlineStr">
        <is>
          <t xml:space="preserve">TRUFA DE VERANO ENTERA  PEYBERE 25 GRS </t>
        </is>
      </c>
      <c r="E19" t="n">
        <v>3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1</v>
      </c>
      <c r="K19" t="inlineStr">
        <is>
          <t>PEYBERE</t>
        </is>
      </c>
      <c r="L19" t="n">
        <v>0</v>
      </c>
      <c r="M19" t="n">
        <v>0</v>
      </c>
      <c r="N19" t="n">
        <v>0</v>
      </c>
      <c r="O19" t="n">
        <v>0</v>
      </c>
      <c r="P19" t="n">
        <v>3</v>
      </c>
      <c r="Q19" t="n">
        <v>5</v>
      </c>
      <c r="R19" t="n">
        <v>0</v>
      </c>
      <c r="S19" t="n">
        <v>0</v>
      </c>
      <c r="T19" t="n">
        <v>0</v>
      </c>
      <c r="U19">
        <f>IF(S19&lt;=0,0, IF( E19+I19 &gt;= MAX((S19/30)*V19, S19*1.2), 0, CEILING( (MAX((S19/30)*V19, S19*1.2) - (E19+I19)) / J19, 1) * J19))</f>
        <v/>
      </c>
      <c r="V19" t="n">
        <v>22</v>
      </c>
      <c r="W19">
        <f>U19/J19</f>
        <v/>
      </c>
    </row>
    <row r="20">
      <c r="A20" t="inlineStr">
        <is>
          <t>ORGANICOS</t>
        </is>
      </c>
      <c r="B20" t="n">
        <v>164</v>
      </c>
      <c r="C20" t="inlineStr">
        <is>
          <t>32917002587</t>
        </is>
      </c>
      <c r="D20" t="inlineStr">
        <is>
          <t xml:space="preserve">TE MANZANILLA CON LAVANDA ORGANICO TRADITIONAL MEDICINALS 24 GRS </t>
        </is>
      </c>
      <c r="E20" t="n">
        <v>6</v>
      </c>
      <c r="F20" t="inlineStr">
        <is>
          <t>Automatico</t>
        </is>
      </c>
      <c r="G20" t="n">
        <v>0.21</v>
      </c>
      <c r="H20" t="n">
        <v>28.57</v>
      </c>
      <c r="I20" t="n">
        <v>6</v>
      </c>
      <c r="J20" t="n">
        <v>6</v>
      </c>
      <c r="K20" t="inlineStr">
        <is>
          <t>TRADITIONAL MEDICINALS</t>
        </is>
      </c>
      <c r="L20" t="n">
        <v>0</v>
      </c>
      <c r="M20" t="n">
        <v>0</v>
      </c>
      <c r="N20" t="n">
        <v>0</v>
      </c>
      <c r="O20" t="n">
        <v>0</v>
      </c>
      <c r="P20" t="n">
        <v>64</v>
      </c>
      <c r="Q20" t="n">
        <v>42</v>
      </c>
      <c r="R20" t="n">
        <v>2</v>
      </c>
      <c r="S20" t="n">
        <v>4</v>
      </c>
      <c r="T20" t="n">
        <v>6</v>
      </c>
      <c r="U20">
        <f>IF(S20&lt;=0,0, IF( E20+I20 &gt;= MAX((S20/30)*V20, S20*1.2), 0, CEILING( (MAX((S20/30)*V20, S20*1.2) - (E20+I20)) / J20, 1) * J20))</f>
        <v/>
      </c>
      <c r="V20" t="n">
        <v>22</v>
      </c>
      <c r="W20">
        <f>U20/J20</f>
        <v/>
      </c>
    </row>
    <row r="21">
      <c r="A21" t="inlineStr">
        <is>
          <t>GOURMET</t>
        </is>
      </c>
      <c r="B21" t="n">
        <v>108</v>
      </c>
      <c r="C21" t="inlineStr">
        <is>
          <t>39978113320</t>
        </is>
      </c>
      <c r="D21" t="inlineStr">
        <is>
          <t xml:space="preserve">HARINA DE GARBANZO  BOB S RED MILL 454 GRS </t>
        </is>
      </c>
      <c r="E21" t="n">
        <v>4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4</v>
      </c>
      <c r="K21" t="inlineStr">
        <is>
          <t>BOB S RED MILL</t>
        </is>
      </c>
      <c r="L21" t="n">
        <v>0</v>
      </c>
      <c r="M21" t="n">
        <v>0</v>
      </c>
      <c r="N21" t="n">
        <v>0</v>
      </c>
      <c r="O21" t="n">
        <v>0</v>
      </c>
      <c r="P21" t="n">
        <v>10</v>
      </c>
      <c r="Q21" t="n">
        <v>16</v>
      </c>
      <c r="R21" t="n">
        <v>0</v>
      </c>
      <c r="S21" t="n">
        <v>0</v>
      </c>
      <c r="T21" t="n">
        <v>2</v>
      </c>
      <c r="U21">
        <f>IF(S21&lt;=0,0, IF( E21+I21 &gt;= MAX((S21/30)*V21, S21*1.2), 0, CEILING( (MAX((S21/30)*V21, S21*1.2) - (E21+I21)) / J21, 1) * J21))</f>
        <v/>
      </c>
      <c r="V21" t="n">
        <v>22</v>
      </c>
      <c r="W21">
        <f>U21/J21</f>
        <v/>
      </c>
    </row>
    <row r="22">
      <c r="A22" t="inlineStr">
        <is>
          <t>GOURMET</t>
        </is>
      </c>
      <c r="B22" t="n">
        <v>108</v>
      </c>
      <c r="C22" t="inlineStr">
        <is>
          <t>663199133197</t>
        </is>
      </c>
      <c r="D22" t="inlineStr">
        <is>
          <t xml:space="preserve">TE HERBAL RETREAT  TEA FORTE 64 GRS </t>
        </is>
      </c>
      <c r="E22" t="n">
        <v>4</v>
      </c>
      <c r="F22" t="inlineStr">
        <is>
          <t>Automatico</t>
        </is>
      </c>
      <c r="G22" t="n">
        <v>0</v>
      </c>
      <c r="H22" t="n">
        <v>0</v>
      </c>
      <c r="I22" t="n">
        <v>0</v>
      </c>
      <c r="J22" t="n">
        <v>4</v>
      </c>
      <c r="K22" t="inlineStr">
        <is>
          <t>TEA FORTE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2</v>
      </c>
      <c r="R22" t="n">
        <v>0</v>
      </c>
      <c r="S22" t="n">
        <v>0</v>
      </c>
      <c r="T22" t="n">
        <v>0</v>
      </c>
      <c r="U22">
        <f>IF(S22&lt;=0,0, IF( E22+I22 &gt;= MAX((S22/30)*V22, S22*1.2), 0, CEILING( (MAX((S22/30)*V22, S22*1.2) - (E22+I22)) / J22, 1) * J22))</f>
        <v/>
      </c>
      <c r="V22" t="n">
        <v>22</v>
      </c>
      <c r="W22">
        <f>U22/J22</f>
        <v/>
      </c>
    </row>
    <row r="23">
      <c r="A23" t="inlineStr">
        <is>
          <t>GOURMET</t>
        </is>
      </c>
      <c r="B23" t="n">
        <v>108</v>
      </c>
      <c r="C23" t="inlineStr">
        <is>
          <t>762065264062</t>
        </is>
      </c>
      <c r="D23" t="inlineStr">
        <is>
          <t xml:space="preserve">POLVO PARA PREPARRA BEBIDA TE VERDE  COLAGENO DUCHE 250 GRS </t>
        </is>
      </c>
      <c r="E23" t="n">
        <v>4</v>
      </c>
      <c r="F23" t="inlineStr">
        <is>
          <t>Automatico</t>
        </is>
      </c>
      <c r="G23" t="n">
        <v>0</v>
      </c>
      <c r="H23" t="n">
        <v>0</v>
      </c>
      <c r="I23" t="n">
        <v>0</v>
      </c>
      <c r="J23" t="n">
        <v>4</v>
      </c>
      <c r="K23" t="inlineStr">
        <is>
          <t>COLAGENO DUCHE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1</v>
      </c>
      <c r="R23" t="n">
        <v>0</v>
      </c>
      <c r="S23" t="n">
        <v>0</v>
      </c>
      <c r="T23" t="n">
        <v>0</v>
      </c>
      <c r="U23">
        <f>IF(S23&lt;=0,0, IF( E23+I23 &gt;= MAX((S23/30)*V23, S23*1.2), 0, CEILING( (MAX((S23/30)*V23, S23*1.2) - (E23+I23)) / J23, 1) * J23))</f>
        <v/>
      </c>
      <c r="V23" t="n">
        <v>36</v>
      </c>
      <c r="W23">
        <f>U23/J23</f>
        <v/>
      </c>
    </row>
    <row r="24">
      <c r="A24" t="inlineStr">
        <is>
          <t>GOURMET</t>
        </is>
      </c>
      <c r="B24" t="n">
        <v>108</v>
      </c>
      <c r="C24" t="inlineStr">
        <is>
          <t>663199163460</t>
        </is>
      </c>
      <c r="D24" t="inlineStr">
        <is>
          <t xml:space="preserve">TE BLANCO JENGIBRE PERA  TEA FORTE 80 GRS </t>
        </is>
      </c>
      <c r="E24" t="n">
        <v>4</v>
      </c>
      <c r="F24" t="inlineStr">
        <is>
          <t>Automatico</t>
        </is>
      </c>
      <c r="G24" t="n">
        <v>0</v>
      </c>
      <c r="H24" t="n">
        <v>0</v>
      </c>
      <c r="I24" t="n">
        <v>0</v>
      </c>
      <c r="J24" t="n">
        <v>4</v>
      </c>
      <c r="K24" t="inlineStr">
        <is>
          <t>TEA FORTE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1</v>
      </c>
      <c r="R24" t="n">
        <v>0</v>
      </c>
      <c r="S24" t="n">
        <v>0</v>
      </c>
      <c r="T24" t="n">
        <v>0</v>
      </c>
      <c r="U24">
        <f>IF(S24&lt;=0,0, IF( E24+I24 &gt;= MAX((S24/30)*V24, S24*1.2), 0, CEILING( (MAX((S24/30)*V24, S24*1.2) - (E24+I24)) / J24, 1) * J24))</f>
        <v/>
      </c>
      <c r="V24" t="n">
        <v>22</v>
      </c>
      <c r="W24">
        <f>U24/J24</f>
        <v/>
      </c>
    </row>
    <row r="25">
      <c r="A25" t="inlineStr">
        <is>
          <t>GOURMET</t>
        </is>
      </c>
      <c r="B25" t="n">
        <v>108</v>
      </c>
      <c r="C25" t="inlineStr">
        <is>
          <t>663199163262</t>
        </is>
      </c>
      <c r="D25" t="inlineStr">
        <is>
          <t xml:space="preserve">TE BLANCO VAINILLA PERA  TEA FORTE 70 GRS </t>
        </is>
      </c>
      <c r="E25" t="n">
        <v>4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4</v>
      </c>
      <c r="K25" t="inlineStr">
        <is>
          <t>TEA FORTE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1</v>
      </c>
      <c r="R25" t="n">
        <v>0</v>
      </c>
      <c r="S25" t="n">
        <v>0</v>
      </c>
      <c r="T25" t="n">
        <v>0</v>
      </c>
      <c r="U25">
        <f>IF(S25&lt;=0,0, IF( E25+I25 &gt;= MAX((S25/30)*V25, S25*1.2), 0, CEILING( (MAX((S25/30)*V25, S25*1.2) - (E25+I25)) / J25, 1) * J25))</f>
        <v/>
      </c>
      <c r="V25" t="n">
        <v>22</v>
      </c>
      <c r="W25">
        <f>U25/J25</f>
        <v/>
      </c>
    </row>
    <row r="26">
      <c r="A26" t="inlineStr">
        <is>
          <t>GOURMET</t>
        </is>
      </c>
      <c r="B26" t="n">
        <v>108</v>
      </c>
      <c r="C26" t="inlineStr">
        <is>
          <t>762065264000</t>
        </is>
      </c>
      <c r="D26" t="inlineStr">
        <is>
          <t xml:space="preserve">POLVO PARA PREPARRA BEBIDA CITRICOS  COLAGENO DUCHE 250 GRS </t>
        </is>
      </c>
      <c r="E26" t="n">
        <v>4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4</v>
      </c>
      <c r="K26" t="inlineStr">
        <is>
          <t>COLAGENO DUCHE</t>
        </is>
      </c>
      <c r="L26" t="n">
        <v>0</v>
      </c>
      <c r="M26" t="n">
        <v>0</v>
      </c>
      <c r="N26" t="n">
        <v>0</v>
      </c>
      <c r="O26" t="n">
        <v>0</v>
      </c>
      <c r="P26" t="n">
        <v>1</v>
      </c>
      <c r="Q26" t="n">
        <v>0</v>
      </c>
      <c r="R26" t="n">
        <v>0</v>
      </c>
      <c r="S26" t="n">
        <v>0</v>
      </c>
      <c r="T26" t="n">
        <v>0</v>
      </c>
      <c r="U26">
        <f>IF(S26&lt;=0,0, IF( E26+I26 &gt;= MAX((S26/30)*V26, S26*1.2), 0, CEILING( (MAX((S26/30)*V26, S26*1.2) - (E26+I26)) / J26, 1) * J26))</f>
        <v/>
      </c>
      <c r="V26" t="n">
        <v>36</v>
      </c>
      <c r="W26">
        <f>U26/J26</f>
        <v/>
      </c>
    </row>
    <row r="27">
      <c r="A27" t="inlineStr">
        <is>
          <t>GOURMET</t>
        </is>
      </c>
      <c r="B27" t="n">
        <v>108</v>
      </c>
      <c r="C27" t="inlineStr">
        <is>
          <t>762065264017</t>
        </is>
      </c>
      <c r="D27" t="inlineStr">
        <is>
          <t xml:space="preserve">POLVO PARA PREPARRA BEBIDA TROPICAL  COLAGENO DUCHE 250 GRS </t>
        </is>
      </c>
      <c r="E27" t="n">
        <v>4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4</v>
      </c>
      <c r="K27" t="inlineStr">
        <is>
          <t>COLAGENO DUCHE</t>
        </is>
      </c>
      <c r="L27" t="n">
        <v>0</v>
      </c>
      <c r="M27" t="n">
        <v>0</v>
      </c>
      <c r="N27" t="n">
        <v>0</v>
      </c>
      <c r="O27" t="n">
        <v>0</v>
      </c>
      <c r="P27" t="n">
        <v>1</v>
      </c>
      <c r="Q27" t="n">
        <v>0</v>
      </c>
      <c r="R27" t="n">
        <v>0</v>
      </c>
      <c r="S27" t="n">
        <v>0</v>
      </c>
      <c r="T27" t="n">
        <v>0</v>
      </c>
      <c r="U27">
        <f>IF(S27&lt;=0,0, IF( E27+I27 &gt;= MAX((S27/30)*V27, S27*1.2), 0, CEILING( (MAX((S27/30)*V27, S27*1.2) - (E27+I27)) / J27, 1) * J27))</f>
        <v/>
      </c>
      <c r="V27" t="n">
        <v>36</v>
      </c>
      <c r="W27">
        <f>U27/J27</f>
        <v/>
      </c>
    </row>
    <row r="28">
      <c r="A28" t="inlineStr">
        <is>
          <t>GOURMET</t>
        </is>
      </c>
      <c r="B28" t="n">
        <v>108</v>
      </c>
      <c r="C28" t="inlineStr">
        <is>
          <t>762065264086</t>
        </is>
      </c>
      <c r="D28" t="inlineStr">
        <is>
          <t xml:space="preserve">POLVO PARA PREPARRA BEBIDA PINA Y NOPAL  COLAGENO DUCHE 250 GRS </t>
        </is>
      </c>
      <c r="E28" t="n">
        <v>4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4</v>
      </c>
      <c r="K28" t="inlineStr">
        <is>
          <t>COLAGENO DUCHE</t>
        </is>
      </c>
      <c r="L28" t="n">
        <v>0</v>
      </c>
      <c r="M28" t="n">
        <v>0</v>
      </c>
      <c r="N28" t="n">
        <v>0</v>
      </c>
      <c r="O28" t="n">
        <v>0</v>
      </c>
      <c r="P28" t="n">
        <v>3</v>
      </c>
      <c r="Q28" t="n">
        <v>1</v>
      </c>
      <c r="R28" t="n">
        <v>0</v>
      </c>
      <c r="S28" t="n">
        <v>0</v>
      </c>
      <c r="T28" t="n">
        <v>0</v>
      </c>
      <c r="U28">
        <f>IF(S28&lt;=0,0, IF( E28+I28 &gt;= MAX((S28/30)*V28, S28*1.2), 0, CEILING( (MAX((S28/30)*V28, S28*1.2) - (E28+I28)) / J28, 1) * J28))</f>
        <v/>
      </c>
      <c r="V28" t="n">
        <v>36</v>
      </c>
      <c r="W28">
        <f>U28/J28</f>
        <v/>
      </c>
    </row>
    <row r="29">
      <c r="A29" t="inlineStr">
        <is>
          <t>GOURMET</t>
        </is>
      </c>
      <c r="B29" t="n">
        <v>108</v>
      </c>
      <c r="C29" t="inlineStr">
        <is>
          <t>41224720886</t>
        </is>
      </c>
      <c r="D29" t="inlineStr">
        <is>
          <t xml:space="preserve">COUS COUS TRICOLOR  ROLAND 600 GRS </t>
        </is>
      </c>
      <c r="E29" t="n">
        <v>4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4</v>
      </c>
      <c r="K29" t="inlineStr">
        <is>
          <t>ROLAND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0</v>
      </c>
      <c r="R29" t="n">
        <v>0</v>
      </c>
      <c r="S29" t="n">
        <v>0</v>
      </c>
      <c r="T29" t="n">
        <v>0</v>
      </c>
      <c r="U29">
        <f>IF(S29&lt;=0,0, IF( E29+I29 &gt;= MAX((S29/30)*V29, S29*1.2), 0, CEILING( (MAX((S29/30)*V29, S29*1.2) - (E29+I29)) / J29, 1) * J29))</f>
        <v/>
      </c>
      <c r="V29" t="n">
        <v>36</v>
      </c>
      <c r="W29">
        <f>U29/J29</f>
        <v/>
      </c>
    </row>
    <row r="30">
      <c r="A30" t="inlineStr">
        <is>
          <t>GOURMET</t>
        </is>
      </c>
      <c r="B30" t="n">
        <v>108</v>
      </c>
      <c r="C30" t="inlineStr">
        <is>
          <t>636046354069</t>
        </is>
      </c>
      <c r="D30" t="inlineStr">
        <is>
          <t xml:space="preserve">TE PERLAS DE JAZMIN SACHET  HARNEY &amp; SONS 39.7 GRS </t>
        </is>
      </c>
      <c r="E30" t="n">
        <v>4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4</v>
      </c>
      <c r="K30" t="inlineStr">
        <is>
          <t>HARNEY &amp; SONS</t>
        </is>
      </c>
      <c r="L30" t="n">
        <v>0</v>
      </c>
      <c r="M30" t="n">
        <v>0</v>
      </c>
      <c r="N30" t="n">
        <v>0</v>
      </c>
      <c r="O30" t="n">
        <v>0</v>
      </c>
      <c r="P30" t="n">
        <v>5</v>
      </c>
      <c r="Q30" t="n">
        <v>3</v>
      </c>
      <c r="R30" t="n">
        <v>0</v>
      </c>
      <c r="S30" t="n">
        <v>0</v>
      </c>
      <c r="T30" t="n">
        <v>0</v>
      </c>
      <c r="U30">
        <f>IF(S30&lt;=0,0, IF( E30+I30 &gt;= MAX((S30/30)*V30, S30*1.2), 0, CEILING( (MAX((S30/30)*V30, S30*1.2) - (E30+I30)) / J30, 1) * J30))</f>
        <v/>
      </c>
      <c r="V30" t="n">
        <v>36</v>
      </c>
      <c r="W30">
        <f>U30/J30</f>
        <v/>
      </c>
    </row>
    <row r="31">
      <c r="A31" t="inlineStr">
        <is>
          <t>GOURMET</t>
        </is>
      </c>
      <c r="B31" t="n">
        <v>108</v>
      </c>
      <c r="C31" t="inlineStr">
        <is>
          <t>636046354366</t>
        </is>
      </c>
      <c r="D31" t="inlineStr">
        <is>
          <t xml:space="preserve">TE DE MENTA HERBAL SIN CAFEINA  HARNEY &amp; SONS 75 GRS </t>
        </is>
      </c>
      <c r="E31" t="n">
        <v>4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4</v>
      </c>
      <c r="K31" t="inlineStr">
        <is>
          <t>HARNEY &amp; SONS</t>
        </is>
      </c>
      <c r="L31" t="n">
        <v>0</v>
      </c>
      <c r="M31" t="n">
        <v>0</v>
      </c>
      <c r="N31" t="n">
        <v>0</v>
      </c>
      <c r="O31" t="n">
        <v>0</v>
      </c>
      <c r="P31" t="n">
        <v>7</v>
      </c>
      <c r="Q31" t="n">
        <v>5</v>
      </c>
      <c r="R31" t="n">
        <v>0</v>
      </c>
      <c r="S31" t="n">
        <v>0</v>
      </c>
      <c r="T31" t="n">
        <v>0</v>
      </c>
      <c r="U31">
        <f>IF(S31&lt;=0,0, IF( E31+I31 &gt;= MAX((S31/30)*V31, S31*1.2), 0, CEILING( (MAX((S31/30)*V31, S31*1.2) - (E31+I31)) / J31, 1) * J31))</f>
        <v/>
      </c>
      <c r="V31" t="n">
        <v>36</v>
      </c>
      <c r="W31">
        <f>U31/J31</f>
        <v/>
      </c>
    </row>
    <row r="32">
      <c r="A32" t="inlineStr">
        <is>
          <t>GOURMET</t>
        </is>
      </c>
      <c r="B32" t="n">
        <v>108</v>
      </c>
      <c r="C32" t="inlineStr">
        <is>
          <t>636046354397</t>
        </is>
      </c>
      <c r="D32" t="inlineStr">
        <is>
          <t xml:space="preserve">TE VERDE CON COCO  HARNEY &amp; SONS 75 GRS </t>
        </is>
      </c>
      <c r="E32" t="n">
        <v>4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4</v>
      </c>
      <c r="K32" t="inlineStr">
        <is>
          <t>HARNEY &amp; SONS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3</v>
      </c>
      <c r="R32" t="n">
        <v>0</v>
      </c>
      <c r="S32" t="n">
        <v>0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36</v>
      </c>
      <c r="W32">
        <f>U32/J32</f>
        <v/>
      </c>
    </row>
    <row r="33">
      <c r="A33" t="inlineStr">
        <is>
          <t>GOURMET IVA</t>
        </is>
      </c>
      <c r="B33" t="n">
        <v>163</v>
      </c>
      <c r="C33" t="inlineStr">
        <is>
          <t>39978403919</t>
        </is>
      </c>
      <c r="D33" t="inlineStr">
        <is>
          <t xml:space="preserve">BICARBONATO DE SODIO  BOB S RED MILL 454 GRS </t>
        </is>
      </c>
      <c r="E33" t="n">
        <v>4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4</v>
      </c>
      <c r="K33" t="inlineStr">
        <is>
          <t>BOB S RED MILL</t>
        </is>
      </c>
      <c r="L33" t="n">
        <v>0</v>
      </c>
      <c r="M33" t="n">
        <v>0</v>
      </c>
      <c r="N33" t="n">
        <v>0</v>
      </c>
      <c r="O33" t="n">
        <v>0</v>
      </c>
      <c r="P33" t="n">
        <v>20</v>
      </c>
      <c r="Q33" t="n">
        <v>17</v>
      </c>
      <c r="R33" t="n">
        <v>0</v>
      </c>
      <c r="S33" t="n">
        <v>1</v>
      </c>
      <c r="T33" t="n">
        <v>1</v>
      </c>
      <c r="U33">
        <f>IF(S33&lt;=0,0, IF( E33+I33 &gt;= MAX((S33/30)*V33, S33*1.2), 0, CEILING( (MAX((S33/30)*V33, S33*1.2) - (E33+I33)) / J33, 1) * J33))</f>
        <v/>
      </c>
      <c r="V33" t="n">
        <v>22</v>
      </c>
      <c r="W33">
        <f>U33/J33</f>
        <v/>
      </c>
    </row>
    <row r="34">
      <c r="A34" t="inlineStr">
        <is>
          <t>ORGANICOS IEPS</t>
        </is>
      </c>
      <c r="B34" t="n">
        <v>474</v>
      </c>
      <c r="C34" t="inlineStr">
        <is>
          <t>7503027312222</t>
        </is>
      </c>
      <c r="D34" t="inlineStr">
        <is>
          <t xml:space="preserve">CACAO EN POLVO ORGÁNICO CULTO 150 GRS </t>
        </is>
      </c>
      <c r="E34" t="n">
        <v>6</v>
      </c>
      <c r="F34" t="inlineStr">
        <is>
          <t>Automatico</t>
        </is>
      </c>
      <c r="G34" t="n">
        <v>0.28</v>
      </c>
      <c r="H34" t="n">
        <v>21.42</v>
      </c>
      <c r="I34" t="n">
        <v>0</v>
      </c>
      <c r="J34" t="n">
        <v>6</v>
      </c>
      <c r="K34" t="inlineStr">
        <is>
          <t>CULTO</t>
        </is>
      </c>
      <c r="L34" t="n">
        <v>0.571428571428573</v>
      </c>
      <c r="M34" t="n">
        <v>0.1600000000000004</v>
      </c>
      <c r="N34" t="n">
        <v>0.571428571428573</v>
      </c>
      <c r="O34" t="n">
        <v>0.1600000000000004</v>
      </c>
      <c r="P34" t="n">
        <v>56</v>
      </c>
      <c r="Q34" t="n">
        <v>17</v>
      </c>
      <c r="R34" t="n">
        <v>2</v>
      </c>
      <c r="S34" t="n">
        <v>8</v>
      </c>
      <c r="T34" t="n">
        <v>1</v>
      </c>
      <c r="U34">
        <f>IF(S34&lt;=0,0, IF( E34+I34 &gt;= MAX((S34/30)*V34, S34*1.2), 0, CEILING( (MAX((S34/30)*V34, S34*1.2) - (E34+I34)) / J34, 1) * J34))</f>
        <v/>
      </c>
      <c r="V34" t="n">
        <v>22</v>
      </c>
      <c r="W34">
        <f>U34/J34</f>
        <v/>
      </c>
    </row>
    <row r="35">
      <c r="A35" t="inlineStr">
        <is>
          <t>GOURMET IEPS</t>
        </is>
      </c>
      <c r="B35" t="n">
        <v>408</v>
      </c>
      <c r="C35" t="inlineStr">
        <is>
          <t>8710293041438</t>
        </is>
      </c>
      <c r="D35" t="inlineStr">
        <is>
          <t xml:space="preserve">PRETZELS CON AZUCAR  VAN DER BERG 200 GRS </t>
        </is>
      </c>
      <c r="E35" t="n">
        <v>5</v>
      </c>
      <c r="F35" t="inlineStr">
        <is>
          <t>Automatico</t>
        </is>
      </c>
      <c r="G35" t="n">
        <v>0</v>
      </c>
      <c r="H35" t="n">
        <v>0</v>
      </c>
      <c r="I35" t="n">
        <v>0</v>
      </c>
      <c r="J35" t="n">
        <v>5</v>
      </c>
      <c r="K35" t="inlineStr">
        <is>
          <t>VAN DER BERG</t>
        </is>
      </c>
      <c r="L35" t="n">
        <v>0</v>
      </c>
      <c r="M35" t="n">
        <v>0</v>
      </c>
      <c r="N35" t="n">
        <v>0</v>
      </c>
      <c r="O35" t="n">
        <v>0</v>
      </c>
      <c r="P35" t="n">
        <v>5</v>
      </c>
      <c r="Q35" t="n">
        <v>5</v>
      </c>
      <c r="R35" t="n">
        <v>0</v>
      </c>
      <c r="S35" t="n">
        <v>0</v>
      </c>
      <c r="T35" t="n">
        <v>1</v>
      </c>
      <c r="U35">
        <f>IF(S35&lt;=0,0, IF( E35+I35 &gt;= MAX((S35/30)*V35, S35*1.2), 0, CEILING( (MAX((S35/30)*V35, S35*1.2) - (E35+I35)) / J35, 1) * J35))</f>
        <v/>
      </c>
      <c r="V35" t="n">
        <v>22</v>
      </c>
      <c r="W35">
        <f>U35/J35</f>
        <v/>
      </c>
    </row>
    <row r="36">
      <c r="A36" t="inlineStr">
        <is>
          <t>GOURMET</t>
        </is>
      </c>
      <c r="B36" t="n">
        <v>108</v>
      </c>
      <c r="C36" t="inlineStr">
        <is>
          <t>39978006202</t>
        </is>
      </c>
      <c r="D36" t="inlineStr">
        <is>
          <t xml:space="preserve">SUSTITUTO HUEVO SIN GLUTEN  BOB S RED MILL 340 GRS </t>
        </is>
      </c>
      <c r="E36" t="n">
        <v>5</v>
      </c>
      <c r="F36" t="inlineStr">
        <is>
          <t>Automatico</t>
        </is>
      </c>
      <c r="G36" t="n">
        <v>0</v>
      </c>
      <c r="H36" t="n">
        <v>0</v>
      </c>
      <c r="I36" t="n">
        <v>5</v>
      </c>
      <c r="J36" t="n">
        <v>5</v>
      </c>
      <c r="K36" t="inlineStr">
        <is>
          <t>BOB S RED MILL</t>
        </is>
      </c>
      <c r="L36" t="n">
        <v>0</v>
      </c>
      <c r="M36" t="n">
        <v>0</v>
      </c>
      <c r="N36" t="n">
        <v>0</v>
      </c>
      <c r="O36" t="n">
        <v>0</v>
      </c>
      <c r="P36" t="n">
        <v>7</v>
      </c>
      <c r="Q36" t="n">
        <v>21</v>
      </c>
      <c r="R36" t="n">
        <v>0</v>
      </c>
      <c r="S36" t="n">
        <v>0</v>
      </c>
      <c r="T36" t="n">
        <v>4</v>
      </c>
      <c r="U36">
        <f>IF(S36&lt;=0,0, IF( E36+I36 &gt;= MAX((S36/30)*V36, S36*1.2), 0, CEILING( (MAX((S36/30)*V36, S36*1.2) - (E36+I36)) / J36, 1) * J36))</f>
        <v/>
      </c>
      <c r="V36" t="n">
        <v>22</v>
      </c>
      <c r="W36">
        <f>U36/J36</f>
        <v/>
      </c>
    </row>
    <row r="37">
      <c r="A37" t="inlineStr">
        <is>
          <t>ORGANICOS</t>
        </is>
      </c>
      <c r="B37" t="n">
        <v>164</v>
      </c>
      <c r="C37" t="inlineStr">
        <is>
          <t>7502219836508</t>
        </is>
      </c>
      <c r="D37" t="inlineStr">
        <is>
          <t xml:space="preserve">JUGO DE MANZANA ORGANICO AIRES DE CAMPO 3.78 LT. </t>
        </is>
      </c>
      <c r="E37" t="n">
        <v>4</v>
      </c>
      <c r="F37" t="inlineStr">
        <is>
          <t>Automatico</t>
        </is>
      </c>
      <c r="G37" t="n">
        <v>0.28</v>
      </c>
      <c r="H37" t="n">
        <v>14.28</v>
      </c>
      <c r="I37" t="n">
        <v>4</v>
      </c>
      <c r="J37" t="n">
        <v>4</v>
      </c>
      <c r="K37" t="inlineStr">
        <is>
          <t>AIRES DE CAMPO</t>
        </is>
      </c>
      <c r="L37" t="n">
        <v>7.714285714285715</v>
      </c>
      <c r="M37" t="n">
        <v>2.160000000000001</v>
      </c>
      <c r="N37" t="n">
        <v>0</v>
      </c>
      <c r="O37" t="n">
        <v>0</v>
      </c>
      <c r="P37" t="n">
        <v>67</v>
      </c>
      <c r="Q37" t="n">
        <v>65</v>
      </c>
      <c r="R37" t="n">
        <v>3</v>
      </c>
      <c r="S37" t="n">
        <v>9</v>
      </c>
      <c r="T37" t="n">
        <v>7</v>
      </c>
      <c r="U37">
        <f>IF(S37&lt;=0,0, IF( E37+I37 &gt;= MAX((S37/30)*V37, S37*1.2), 0, CEILING( (MAX((S37/30)*V37, S37*1.2) - (E37+I37)) / J37, 1) * J37))</f>
        <v/>
      </c>
      <c r="V37" t="n">
        <v>22</v>
      </c>
      <c r="W37">
        <f>U37/J37</f>
        <v/>
      </c>
    </row>
    <row r="38">
      <c r="A38" t="inlineStr">
        <is>
          <t>ORGANICOS</t>
        </is>
      </c>
      <c r="B38" t="n">
        <v>164</v>
      </c>
      <c r="C38" t="inlineStr">
        <is>
          <t>7502219831152</t>
        </is>
      </c>
      <c r="D38" t="inlineStr">
        <is>
          <t xml:space="preserve">CEREAL DE AMARANTO ORGANICO AIRES DE CAMPO 250 GRS </t>
        </is>
      </c>
      <c r="E38" t="n">
        <v>18</v>
      </c>
      <c r="F38" t="inlineStr">
        <is>
          <t>Automatico</t>
        </is>
      </c>
      <c r="G38" t="n">
        <v>0.41</v>
      </c>
      <c r="H38" t="n">
        <v>43.9</v>
      </c>
      <c r="I38" t="n">
        <v>6</v>
      </c>
      <c r="J38" t="n">
        <v>6</v>
      </c>
      <c r="K38" t="inlineStr">
        <is>
          <t>AIRES DE CAMPO</t>
        </is>
      </c>
      <c r="L38" t="n">
        <v>0</v>
      </c>
      <c r="M38" t="n">
        <v>0</v>
      </c>
      <c r="N38" t="n">
        <v>0</v>
      </c>
      <c r="O38" t="n">
        <v>0</v>
      </c>
      <c r="P38" t="n">
        <v>257</v>
      </c>
      <c r="Q38" t="n">
        <v>216</v>
      </c>
      <c r="R38" t="n">
        <v>3</v>
      </c>
      <c r="S38" t="n">
        <v>13</v>
      </c>
      <c r="T38" t="n">
        <v>24</v>
      </c>
      <c r="U38">
        <f>IF(S38&lt;=0,0, IF( E38+I38 &gt;= MAX((S38/30)*V38, S38*1.2), 0, CEILING( (MAX((S38/30)*V38, S38*1.2) - (E38+I38)) / J38, 1) * J38))</f>
        <v/>
      </c>
      <c r="V38" t="n">
        <v>22</v>
      </c>
      <c r="W38">
        <f>U38/J38</f>
        <v/>
      </c>
    </row>
    <row r="39">
      <c r="A39" t="inlineStr">
        <is>
          <t>ORGANICOS</t>
        </is>
      </c>
      <c r="B39" t="n">
        <v>164</v>
      </c>
      <c r="C39" t="inlineStr">
        <is>
          <t>89836187635</t>
        </is>
      </c>
      <c r="D39" t="inlineStr">
        <is>
          <t xml:space="preserve">CURRY EN POLVO ORGANICO SIMPLY ORGANIC 85 GRS </t>
        </is>
      </c>
      <c r="E39" t="n">
        <v>6</v>
      </c>
      <c r="F39" t="inlineStr">
        <is>
          <t>Automatico</t>
        </is>
      </c>
      <c r="G39" t="n">
        <v>0</v>
      </c>
      <c r="H39" t="n">
        <v>0</v>
      </c>
      <c r="I39" t="n">
        <v>0</v>
      </c>
      <c r="J39" t="n">
        <v>6</v>
      </c>
      <c r="K39" t="inlineStr">
        <is>
          <t>SIMPLY ORGANIC</t>
        </is>
      </c>
      <c r="L39" t="n">
        <v>0</v>
      </c>
      <c r="M39" t="n">
        <v>0</v>
      </c>
      <c r="N39" t="n">
        <v>0</v>
      </c>
      <c r="O39" t="n">
        <v>0</v>
      </c>
      <c r="P39" t="n">
        <v>7</v>
      </c>
      <c r="Q39" t="n">
        <v>2</v>
      </c>
      <c r="R39" t="n">
        <v>0</v>
      </c>
      <c r="S39" t="n">
        <v>0</v>
      </c>
      <c r="T39" t="n">
        <v>0</v>
      </c>
      <c r="U39">
        <f>IF(S39&lt;=0,0, IF( E39+I39 &gt;= MAX((S39/30)*V39, S39*1.2), 0, CEILING( (MAX((S39/30)*V39, S39*1.2) - (E39+I39)) / J39, 1) * J39))</f>
        <v/>
      </c>
      <c r="V39" t="n">
        <v>22</v>
      </c>
      <c r="W39">
        <f>U39/J39</f>
        <v/>
      </c>
    </row>
    <row r="40">
      <c r="A40" t="inlineStr">
        <is>
          <t>ORGANICOS</t>
        </is>
      </c>
      <c r="B40" t="n">
        <v>164</v>
      </c>
      <c r="C40" t="inlineStr">
        <is>
          <t>8018759000310</t>
        </is>
      </c>
      <c r="D40" t="inlineStr">
        <is>
          <t xml:space="preserve">ALBAHACA EN ACEITE DE OLIVA ORGANICA LA SELVA 130 GRS </t>
        </is>
      </c>
      <c r="E40" t="n">
        <v>6</v>
      </c>
      <c r="F40" t="inlineStr">
        <is>
          <t>Automatico</t>
        </is>
      </c>
      <c r="G40" t="n">
        <v>0</v>
      </c>
      <c r="H40" t="n">
        <v>0</v>
      </c>
      <c r="I40" t="n">
        <v>0</v>
      </c>
      <c r="J40" t="n">
        <v>6</v>
      </c>
      <c r="K40" t="inlineStr">
        <is>
          <t>LA SELVA</t>
        </is>
      </c>
      <c r="L40" t="n">
        <v>0</v>
      </c>
      <c r="M40" t="n">
        <v>0</v>
      </c>
      <c r="N40" t="n">
        <v>0</v>
      </c>
      <c r="O40" t="n">
        <v>0</v>
      </c>
      <c r="P40" t="n">
        <v>3</v>
      </c>
      <c r="Q40" t="n">
        <v>6</v>
      </c>
      <c r="R40" t="n">
        <v>0</v>
      </c>
      <c r="S40" t="n">
        <v>0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22</v>
      </c>
      <c r="W40">
        <f>U40/J40</f>
        <v/>
      </c>
    </row>
    <row r="41">
      <c r="A41" t="inlineStr">
        <is>
          <t>ORGANICOS</t>
        </is>
      </c>
      <c r="B41" t="n">
        <v>164</v>
      </c>
      <c r="C41" t="inlineStr">
        <is>
          <t>8053323643968</t>
        </is>
      </c>
      <c r="D41" t="inlineStr">
        <is>
          <t xml:space="preserve">SALSA PARA PASTA POMODORO CUBETTATO ORGANICA LA SELVA 340 GRS </t>
        </is>
      </c>
      <c r="E41" t="n">
        <v>6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6</v>
      </c>
      <c r="K41" t="inlineStr">
        <is>
          <t>LA SELVA</t>
        </is>
      </c>
      <c r="L41" t="n">
        <v>0</v>
      </c>
      <c r="M41" t="n">
        <v>0</v>
      </c>
      <c r="N41" t="n">
        <v>0</v>
      </c>
      <c r="O41" t="n">
        <v>0</v>
      </c>
      <c r="P41" t="n">
        <v>11</v>
      </c>
      <c r="Q41" t="n">
        <v>11</v>
      </c>
      <c r="R41" t="n">
        <v>0</v>
      </c>
      <c r="S41" t="n">
        <v>0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22</v>
      </c>
      <c r="W41">
        <f>U41/J41</f>
        <v/>
      </c>
    </row>
    <row r="42">
      <c r="A42" t="inlineStr">
        <is>
          <t>ORGANICOS</t>
        </is>
      </c>
      <c r="B42" t="n">
        <v>164</v>
      </c>
      <c r="C42" t="inlineStr">
        <is>
          <t>7500462187538</t>
        </is>
      </c>
      <c r="D42" t="inlineStr">
        <is>
          <t xml:space="preserve">HARINA PARA HOT CAKES ORGANICO OST 737 GRS </t>
        </is>
      </c>
      <c r="E42" t="n">
        <v>6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6</v>
      </c>
      <c r="K42" t="inlineStr">
        <is>
          <t>OST</t>
        </is>
      </c>
      <c r="L42" t="n">
        <v>0</v>
      </c>
      <c r="M42" t="n">
        <v>0</v>
      </c>
      <c r="N42" t="n">
        <v>0</v>
      </c>
      <c r="O42" t="n">
        <v>0</v>
      </c>
      <c r="P42" t="n">
        <v>10</v>
      </c>
      <c r="Q42" t="n">
        <v>3</v>
      </c>
      <c r="R42" t="n">
        <v>0</v>
      </c>
      <c r="S42" t="n">
        <v>0</v>
      </c>
      <c r="T42" t="n">
        <v>0</v>
      </c>
      <c r="U42">
        <f>IF(S42&lt;=0,0, IF( E42+I42 &gt;= MAX((S42/30)*V42, S42*1.2), 0, CEILING( (MAX((S42/30)*V42, S42*1.2) - (E42+I42)) / J42, 1) * J42))</f>
        <v/>
      </c>
      <c r="V42" t="n">
        <v>36</v>
      </c>
      <c r="W42">
        <f>U42/J42</f>
        <v/>
      </c>
    </row>
    <row r="43">
      <c r="A43" t="inlineStr">
        <is>
          <t>GOURMET</t>
        </is>
      </c>
      <c r="B43" t="n">
        <v>108</v>
      </c>
      <c r="C43" t="inlineStr">
        <is>
          <t>628055951049</t>
        </is>
      </c>
      <c r="D43" t="inlineStr">
        <is>
          <t xml:space="preserve">TE KOMBUCHA DETOX  TEASQUARED 80 GRS </t>
        </is>
      </c>
      <c r="E43" t="n">
        <v>6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6</v>
      </c>
      <c r="K43" t="inlineStr">
        <is>
          <t>TEASQUARED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1</v>
      </c>
      <c r="R43" t="n">
        <v>0</v>
      </c>
      <c r="S43" t="n">
        <v>0</v>
      </c>
      <c r="T43" t="n">
        <v>0</v>
      </c>
      <c r="U43">
        <f>IF(S43&lt;=0,0, IF( E43+I43 &gt;= MAX((S43/30)*V43, S43*1.2), 0, CEILING( (MAX((S43/30)*V43, S43*1.2) - (E43+I43)) / J43, 1) * J43))</f>
        <v/>
      </c>
      <c r="V43" t="n">
        <v>49</v>
      </c>
      <c r="W43">
        <f>U43/J43</f>
        <v/>
      </c>
    </row>
    <row r="44">
      <c r="A44" t="inlineStr">
        <is>
          <t>GOURMET</t>
        </is>
      </c>
      <c r="B44" t="n">
        <v>108</v>
      </c>
      <c r="C44" t="inlineStr">
        <is>
          <t>628055951209</t>
        </is>
      </c>
      <c r="D44" t="inlineStr">
        <is>
          <t xml:space="preserve">TE VERDE VAINILLA Y ALMENDRA LATTE  MA-CHA MATCHA 225 GRS </t>
        </is>
      </c>
      <c r="E44" t="n">
        <v>6</v>
      </c>
      <c r="F44" t="inlineStr">
        <is>
          <t>Automatico</t>
        </is>
      </c>
      <c r="G44" t="n">
        <v>0</v>
      </c>
      <c r="H44" t="n">
        <v>0</v>
      </c>
      <c r="I44" t="n">
        <v>0</v>
      </c>
      <c r="J44" t="n">
        <v>6</v>
      </c>
      <c r="K44" t="inlineStr">
        <is>
          <t>MA-CHA MATCHA</t>
        </is>
      </c>
      <c r="L44" t="n">
        <v>0</v>
      </c>
      <c r="M44" t="n">
        <v>0</v>
      </c>
      <c r="N44" t="n">
        <v>0</v>
      </c>
      <c r="O44" t="n">
        <v>0</v>
      </c>
      <c r="P44" t="n">
        <v>1</v>
      </c>
      <c r="Q44" t="n">
        <v>0</v>
      </c>
      <c r="R44" t="n">
        <v>0</v>
      </c>
      <c r="S44" t="n">
        <v>0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49</v>
      </c>
      <c r="W44">
        <f>U44/J44</f>
        <v/>
      </c>
    </row>
    <row r="45">
      <c r="A45" t="inlineStr">
        <is>
          <t>GOURMET</t>
        </is>
      </c>
      <c r="B45" t="n">
        <v>108</v>
      </c>
      <c r="C45" t="inlineStr">
        <is>
          <t>3444930002074</t>
        </is>
      </c>
      <c r="D45" t="inlineStr">
        <is>
          <t xml:space="preserve">BRISURAS DE TRUFA NEGRA DE VERANO  PEYBERE 100 GRS </t>
        </is>
      </c>
      <c r="E45" t="n">
        <v>6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6</v>
      </c>
      <c r="K45" t="inlineStr">
        <is>
          <t>PEYBERE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0</v>
      </c>
      <c r="R45" t="n">
        <v>0</v>
      </c>
      <c r="S45" t="n">
        <v>0</v>
      </c>
      <c r="T45" t="n">
        <v>0</v>
      </c>
      <c r="U45">
        <f>IF(S45&lt;=0,0, IF( E45+I45 &gt;= MAX((S45/30)*V45, S45*1.2), 0, CEILING( (MAX((S45/30)*V45, S45*1.2) - (E45+I45)) / J45, 1) * J45))</f>
        <v/>
      </c>
      <c r="V45" t="n">
        <v>22</v>
      </c>
      <c r="W45">
        <f>U45/J45</f>
        <v/>
      </c>
    </row>
    <row r="46">
      <c r="A46" t="inlineStr">
        <is>
          <t>GOURMET</t>
        </is>
      </c>
      <c r="B46" t="n">
        <v>108</v>
      </c>
      <c r="C46" t="inlineStr">
        <is>
          <t>3101740000101</t>
        </is>
      </c>
      <c r="D46" t="inlineStr">
        <is>
          <t xml:space="preserve">CASTAÑAS ENTERAS EN AGUA SABATON  SABATON 285 GRS </t>
        </is>
      </c>
      <c r="E46" t="n">
        <v>6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6</v>
      </c>
      <c r="K46" t="inlineStr">
        <is>
          <t>SABATON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1</v>
      </c>
      <c r="R46" t="n">
        <v>0</v>
      </c>
      <c r="S46" t="n">
        <v>0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22</v>
      </c>
      <c r="W46">
        <f>U46/J46</f>
        <v/>
      </c>
    </row>
    <row r="47">
      <c r="A47" t="inlineStr">
        <is>
          <t>GOURMET</t>
        </is>
      </c>
      <c r="B47" t="n">
        <v>108</v>
      </c>
      <c r="C47" t="inlineStr">
        <is>
          <t>3101740000903</t>
        </is>
      </c>
      <c r="D47" t="inlineStr">
        <is>
          <t xml:space="preserve">CASTAÑA ENTERA TOSTADA  SABATON 180 GRS </t>
        </is>
      </c>
      <c r="E47" t="n">
        <v>6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6</v>
      </c>
      <c r="K47" t="inlineStr">
        <is>
          <t>SABATON</t>
        </is>
      </c>
      <c r="L47" t="n">
        <v>0</v>
      </c>
      <c r="M47" t="n">
        <v>0</v>
      </c>
      <c r="N47" t="n">
        <v>0</v>
      </c>
      <c r="O47" t="n">
        <v>0</v>
      </c>
      <c r="P47" t="n">
        <v>0</v>
      </c>
      <c r="Q47" t="n">
        <v>0</v>
      </c>
      <c r="R47" t="n">
        <v>0</v>
      </c>
      <c r="S47" t="n">
        <v>0</v>
      </c>
      <c r="T47" t="n">
        <v>0</v>
      </c>
      <c r="U47">
        <f>IF(S47&lt;=0,0, IF( E47+I47 &gt;= MAX((S47/30)*V47, S47*1.2), 0, CEILING( (MAX((S47/30)*V47, S47*1.2) - (E47+I47)) / J47, 1) * J47))</f>
        <v/>
      </c>
      <c r="V47" t="n">
        <v>22</v>
      </c>
      <c r="W47">
        <f>U47/J47</f>
        <v/>
      </c>
    </row>
    <row r="48">
      <c r="A48" t="inlineStr">
        <is>
          <t>GOURMET</t>
        </is>
      </c>
      <c r="B48" t="n">
        <v>108</v>
      </c>
      <c r="C48" t="inlineStr">
        <is>
          <t>3155700000533</t>
        </is>
      </c>
      <c r="D48" t="inlineStr">
        <is>
          <t xml:space="preserve">ACEITE DE ALMENDRA ABEL LAPALISSE 250 ML. </t>
        </is>
      </c>
      <c r="E48" t="n">
        <v>6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6</v>
      </c>
      <c r="K48" t="inlineStr">
        <is>
          <t>LAPALISSE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0</v>
      </c>
      <c r="R48" t="n">
        <v>0</v>
      </c>
      <c r="S48" t="n">
        <v>0</v>
      </c>
      <c r="T48" t="n">
        <v>0</v>
      </c>
      <c r="U48">
        <f>IF(S48&lt;=0,0, IF( E48+I48 &gt;= MAX((S48/30)*V48, S48*1.2), 0, CEILING( (MAX((S48/30)*V48, S48*1.2) - (E48+I48)) / J48, 1) * J48))</f>
        <v/>
      </c>
      <c r="V48" t="n">
        <v>22</v>
      </c>
      <c r="W48">
        <f>U48/J48</f>
        <v/>
      </c>
    </row>
    <row r="49">
      <c r="A49" t="inlineStr">
        <is>
          <t>GOURMET</t>
        </is>
      </c>
      <c r="B49" t="n">
        <v>108</v>
      </c>
      <c r="C49" t="inlineStr">
        <is>
          <t>3378240121029</t>
        </is>
      </c>
      <c r="D49" t="inlineStr">
        <is>
          <t xml:space="preserve">VINAGRE VINO BLANCO VILUX 250 ML. </t>
        </is>
      </c>
      <c r="E49" t="n">
        <v>6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6</v>
      </c>
      <c r="K49" t="inlineStr">
        <is>
          <t>VILUX</t>
        </is>
      </c>
      <c r="L49" t="n">
        <v>0</v>
      </c>
      <c r="M49" t="n">
        <v>0</v>
      </c>
      <c r="N49" t="n">
        <v>0</v>
      </c>
      <c r="O49" t="n">
        <v>0</v>
      </c>
      <c r="P49" t="n">
        <v>8</v>
      </c>
      <c r="Q49" t="n">
        <v>12</v>
      </c>
      <c r="R49" t="n">
        <v>0</v>
      </c>
      <c r="S49" t="n">
        <v>0</v>
      </c>
      <c r="T49" t="n">
        <v>1</v>
      </c>
      <c r="U49">
        <f>IF(S49&lt;=0,0, IF( E49+I49 &gt;= MAX((S49/30)*V49, S49*1.2), 0, CEILING( (MAX((S49/30)*V49, S49*1.2) - (E49+I49)) / J49, 1) * J49))</f>
        <v/>
      </c>
      <c r="V49" t="n">
        <v>22</v>
      </c>
      <c r="W49">
        <f>U49/J49</f>
        <v/>
      </c>
    </row>
    <row r="50">
      <c r="A50" t="inlineStr">
        <is>
          <t>GOURMET</t>
        </is>
      </c>
      <c r="B50" t="n">
        <v>108</v>
      </c>
      <c r="C50" t="inlineStr">
        <is>
          <t>3461950020628</t>
        </is>
      </c>
      <c r="D50" t="inlineStr">
        <is>
          <t xml:space="preserve">FOIE GRAS DE PATO  GODARD 130 GRS </t>
        </is>
      </c>
      <c r="E50" t="n">
        <v>6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6</v>
      </c>
      <c r="K50" t="inlineStr">
        <is>
          <t>GODARD</t>
        </is>
      </c>
      <c r="L50" t="n">
        <v>0</v>
      </c>
      <c r="M50" t="n">
        <v>0</v>
      </c>
      <c r="N50" t="n">
        <v>0</v>
      </c>
      <c r="O50" t="n">
        <v>0</v>
      </c>
      <c r="P50" t="n">
        <v>1</v>
      </c>
      <c r="Q50" t="n">
        <v>0</v>
      </c>
      <c r="R50" t="n">
        <v>0</v>
      </c>
      <c r="S50" t="n">
        <v>0</v>
      </c>
      <c r="T50" t="n">
        <v>0</v>
      </c>
      <c r="U50">
        <f>IF(S50&lt;=0,0, IF( E50+I50 &gt;= MAX((S50/30)*V50, S50*1.2), 0, CEILING( (MAX((S50/30)*V50, S50*1.2) - (E50+I50)) / J50, 1) * J50))</f>
        <v/>
      </c>
      <c r="V50" t="n">
        <v>22</v>
      </c>
      <c r="W50">
        <f>U50/J50</f>
        <v/>
      </c>
    </row>
    <row r="51">
      <c r="A51" t="inlineStr">
        <is>
          <t>GOURMET</t>
        </is>
      </c>
      <c r="B51" t="n">
        <v>108</v>
      </c>
      <c r="C51" t="inlineStr">
        <is>
          <t>8425806006605</t>
        </is>
      </c>
      <c r="D51" t="inlineStr">
        <is>
          <t xml:space="preserve">GARBANZOS AL NATURAL  LA CATEDRAL DE NAVARRA 590 GRS </t>
        </is>
      </c>
      <c r="E51" t="n">
        <v>6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6</v>
      </c>
      <c r="K51" t="inlineStr">
        <is>
          <t>LA CATEDRAL DE NAVARRA</t>
        </is>
      </c>
      <c r="L51" t="n">
        <v>0</v>
      </c>
      <c r="M51" t="n">
        <v>0</v>
      </c>
      <c r="N51" t="n">
        <v>0</v>
      </c>
      <c r="O51" t="n">
        <v>0</v>
      </c>
      <c r="P51" t="n">
        <v>1</v>
      </c>
      <c r="Q51" t="n">
        <v>0</v>
      </c>
      <c r="R51" t="n">
        <v>0</v>
      </c>
      <c r="S51" t="n">
        <v>0</v>
      </c>
      <c r="T51" t="n">
        <v>0</v>
      </c>
      <c r="U51">
        <f>IF(S51&lt;=0,0, IF( E51+I51 &gt;= MAX((S51/30)*V51, S51*1.2), 0, CEILING( (MAX((S51/30)*V51, S51*1.2) - (E51+I51)) / J51, 1) * J51))</f>
        <v/>
      </c>
      <c r="V51" t="n">
        <v>22</v>
      </c>
      <c r="W51">
        <f>U51/J51</f>
        <v/>
      </c>
    </row>
    <row r="52">
      <c r="A52" t="inlineStr">
        <is>
          <t>GOURMET</t>
        </is>
      </c>
      <c r="B52" t="n">
        <v>108</v>
      </c>
      <c r="C52" t="inlineStr">
        <is>
          <t>8850781701403</t>
        </is>
      </c>
      <c r="D52" t="inlineStr">
        <is>
          <t xml:space="preserve">SALSA DE OSTRAS  THAI HERITAGE 200 ML. </t>
        </is>
      </c>
      <c r="E52" t="n">
        <v>6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6</v>
      </c>
      <c r="K52" t="inlineStr">
        <is>
          <t>THAI HERITAGE</t>
        </is>
      </c>
      <c r="L52" t="n">
        <v>0</v>
      </c>
      <c r="M52" t="n">
        <v>0</v>
      </c>
      <c r="N52" t="n">
        <v>0</v>
      </c>
      <c r="O52" t="n">
        <v>0</v>
      </c>
      <c r="P52" t="n">
        <v>4</v>
      </c>
      <c r="Q52" t="n">
        <v>6</v>
      </c>
      <c r="R52" t="n">
        <v>0</v>
      </c>
      <c r="S52" t="n">
        <v>0</v>
      </c>
      <c r="T52" t="n">
        <v>0</v>
      </c>
      <c r="U52">
        <f>IF(S52&lt;=0,0, IF( E52+I52 &gt;= MAX((S52/30)*V52, S52*1.2), 0, CEILING( (MAX((S52/30)*V52, S52*1.2) - (E52+I52)) / J52, 1) * J52))</f>
        <v/>
      </c>
      <c r="V52" t="n">
        <v>22</v>
      </c>
      <c r="W52">
        <f>U52/J52</f>
        <v/>
      </c>
    </row>
    <row r="53">
      <c r="A53" t="inlineStr">
        <is>
          <t>GOURMET</t>
        </is>
      </c>
      <c r="B53" t="n">
        <v>108</v>
      </c>
      <c r="C53" t="inlineStr">
        <is>
          <t>8850781702714</t>
        </is>
      </c>
      <c r="D53" t="inlineStr">
        <is>
          <t xml:space="preserve">GALANGA MACHACADA THAI HERITAGE  THAI HERITAGE 110 GRS </t>
        </is>
      </c>
      <c r="E53" t="n">
        <v>6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6</v>
      </c>
      <c r="K53" t="inlineStr">
        <is>
          <t>THAI HERITAGE</t>
        </is>
      </c>
      <c r="L53" t="n">
        <v>0</v>
      </c>
      <c r="M53" t="n">
        <v>0</v>
      </c>
      <c r="N53" t="n">
        <v>0</v>
      </c>
      <c r="O53" t="n">
        <v>0</v>
      </c>
      <c r="P53" t="n">
        <v>4</v>
      </c>
      <c r="Q53" t="n">
        <v>1</v>
      </c>
      <c r="R53" t="n">
        <v>0</v>
      </c>
      <c r="S53" t="n">
        <v>0</v>
      </c>
      <c r="T53" t="n">
        <v>0</v>
      </c>
      <c r="U53">
        <f>IF(S53&lt;=0,0, IF( E53+I53 &gt;= MAX((S53/30)*V53, S53*1.2), 0, CEILING( (MAX((S53/30)*V53, S53*1.2) - (E53+I53)) / J53, 1) * J53))</f>
        <v/>
      </c>
      <c r="V53" t="n">
        <v>22</v>
      </c>
      <c r="W53">
        <f>U53/J53</f>
        <v/>
      </c>
    </row>
    <row r="54">
      <c r="A54" t="inlineStr">
        <is>
          <t>GOURMET</t>
        </is>
      </c>
      <c r="B54" t="n">
        <v>108</v>
      </c>
      <c r="C54" t="inlineStr">
        <is>
          <t>78895150322</t>
        </is>
      </c>
      <c r="D54" t="inlineStr">
        <is>
          <t xml:space="preserve">SALSA PARA CARNE DE RES CON BROCOLI  LEE KUM KEE 417 GRS </t>
        </is>
      </c>
      <c r="E54" t="n">
        <v>6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6</v>
      </c>
      <c r="K54" t="inlineStr">
        <is>
          <t>LEE KUM KEE</t>
        </is>
      </c>
      <c r="L54" t="n">
        <v>0</v>
      </c>
      <c r="M54" t="n">
        <v>0</v>
      </c>
      <c r="N54" t="n">
        <v>0</v>
      </c>
      <c r="O54" t="n">
        <v>0</v>
      </c>
      <c r="P54" t="n">
        <v>9</v>
      </c>
      <c r="Q54" t="n">
        <v>14</v>
      </c>
      <c r="R54" t="n">
        <v>0</v>
      </c>
      <c r="S54" t="n">
        <v>0</v>
      </c>
      <c r="T54" t="n">
        <v>1</v>
      </c>
      <c r="U54">
        <f>IF(S54&lt;=0,0, IF( E54+I54 &gt;= MAX((S54/30)*V54, S54*1.2), 0, CEILING( (MAX((S54/30)*V54, S54*1.2) - (E54+I54)) / J54, 1) * J54))</f>
        <v/>
      </c>
      <c r="V54" t="n">
        <v>22</v>
      </c>
      <c r="W54">
        <f>U54/J54</f>
        <v/>
      </c>
    </row>
    <row r="55">
      <c r="A55" t="inlineStr">
        <is>
          <t>GOURMET IEPS</t>
        </is>
      </c>
      <c r="B55" t="n">
        <v>408</v>
      </c>
      <c r="C55" t="inlineStr">
        <is>
          <t>7503028419401</t>
        </is>
      </c>
      <c r="D55" t="inlineStr">
        <is>
          <t xml:space="preserve">GRANOLA DE AMARANTO 14 SUPERFOODS  I AMARANTH 283 GRS </t>
        </is>
      </c>
      <c r="E55" t="n">
        <v>6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6</v>
      </c>
      <c r="K55" t="inlineStr">
        <is>
          <t>I AMARANTH</t>
        </is>
      </c>
      <c r="L55" t="n">
        <v>0</v>
      </c>
      <c r="M55" t="n">
        <v>0</v>
      </c>
      <c r="N55" t="n">
        <v>0</v>
      </c>
      <c r="O55" t="n">
        <v>0</v>
      </c>
      <c r="P55" t="n">
        <v>2</v>
      </c>
      <c r="Q55" t="n">
        <v>4</v>
      </c>
      <c r="R55" t="n">
        <v>0</v>
      </c>
      <c r="S55" t="n">
        <v>0</v>
      </c>
      <c r="T55" t="n">
        <v>0</v>
      </c>
      <c r="U55">
        <f>IF(S55&lt;=0,0, IF( E55+I55 &gt;= MAX((S55/30)*V55, S55*1.2), 0, CEILING( (MAX((S55/30)*V55, S55*1.2) - (E55+I55)) / J55, 1) * J55))</f>
        <v/>
      </c>
      <c r="V55" t="n">
        <v>22</v>
      </c>
      <c r="W55">
        <f>U55/J55</f>
        <v/>
      </c>
    </row>
    <row r="56">
      <c r="A56" t="inlineStr">
        <is>
          <t>GOURMET IEPS</t>
        </is>
      </c>
      <c r="B56" t="n">
        <v>408</v>
      </c>
      <c r="C56" t="inlineStr">
        <is>
          <t>7503028419746</t>
        </is>
      </c>
      <c r="D56" t="inlineStr">
        <is>
          <t xml:space="preserve">GRANOLA DE AMARANTO CANELA Y DATILES  I AMARANTH 283 GRS </t>
        </is>
      </c>
      <c r="E56" t="n">
        <v>6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6</v>
      </c>
      <c r="K56" t="inlineStr">
        <is>
          <t>I AMARANTH</t>
        </is>
      </c>
      <c r="L56" t="n">
        <v>0</v>
      </c>
      <c r="M56" t="n">
        <v>0</v>
      </c>
      <c r="N56" t="n">
        <v>0</v>
      </c>
      <c r="O56" t="n">
        <v>0</v>
      </c>
      <c r="P56" t="n">
        <v>3</v>
      </c>
      <c r="Q56" t="n">
        <v>15</v>
      </c>
      <c r="R56" t="n">
        <v>0</v>
      </c>
      <c r="S56" t="n">
        <v>0</v>
      </c>
      <c r="T56" t="n">
        <v>0</v>
      </c>
      <c r="U56">
        <f>IF(S56&lt;=0,0, IF( E56+I56 &gt;= MAX((S56/30)*V56, S56*1.2), 0, CEILING( (MAX((S56/30)*V56, S56*1.2) - (E56+I56)) / J56, 1) * J56))</f>
        <v/>
      </c>
      <c r="V56" t="n">
        <v>22</v>
      </c>
      <c r="W56">
        <f>U56/J56</f>
        <v/>
      </c>
    </row>
    <row r="57">
      <c r="A57" t="inlineStr">
        <is>
          <t>GOURMET IEPS</t>
        </is>
      </c>
      <c r="B57" t="n">
        <v>408</v>
      </c>
      <c r="C57" t="inlineStr">
        <is>
          <t>7707172300084</t>
        </is>
      </c>
      <c r="D57" t="inlineStr">
        <is>
          <t xml:space="preserve">NUECES DE MACADAMIA CARAMELIZADAS  DEL ALBA 100 GRS </t>
        </is>
      </c>
      <c r="E57" t="n">
        <v>6</v>
      </c>
      <c r="F57" t="inlineStr">
        <is>
          <t>Automatico</t>
        </is>
      </c>
      <c r="G57" t="n">
        <v>0</v>
      </c>
      <c r="H57" t="n">
        <v>0</v>
      </c>
      <c r="I57" t="n">
        <v>0</v>
      </c>
      <c r="J57" t="n">
        <v>6</v>
      </c>
      <c r="K57" t="inlineStr">
        <is>
          <t>DEL ALBA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3</v>
      </c>
      <c r="R57" t="n">
        <v>0</v>
      </c>
      <c r="S57" t="n">
        <v>0</v>
      </c>
      <c r="T57" t="n">
        <v>1</v>
      </c>
      <c r="U57">
        <f>IF(S57&lt;=0,0, IF( E57+I57 &gt;= MAX((S57/30)*V57, S57*1.2), 0, CEILING( (MAX((S57/30)*V57, S57*1.2) - (E57+I57)) / J57, 1) * J57))</f>
        <v/>
      </c>
      <c r="V57" t="n">
        <v>22</v>
      </c>
      <c r="W57">
        <f>U57/J57</f>
        <v/>
      </c>
    </row>
    <row r="58">
      <c r="A58" t="inlineStr">
        <is>
          <t>ORGANICOS</t>
        </is>
      </c>
      <c r="B58" t="n">
        <v>164</v>
      </c>
      <c r="C58" t="inlineStr">
        <is>
          <t>8053323643906</t>
        </is>
      </c>
      <c r="D58" t="inlineStr">
        <is>
          <t xml:space="preserve">SALSA PARA PASTA PESTO VERDE ORGANICA LA SELVA 130 GRS </t>
        </is>
      </c>
      <c r="E58" t="n">
        <v>6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6</v>
      </c>
      <c r="K58" t="inlineStr">
        <is>
          <t>LA SELVA</t>
        </is>
      </c>
      <c r="L58" t="n">
        <v>0</v>
      </c>
      <c r="M58" t="n">
        <v>0</v>
      </c>
      <c r="N58" t="n">
        <v>0</v>
      </c>
      <c r="O58" t="n">
        <v>0</v>
      </c>
      <c r="P58" t="n">
        <v>14</v>
      </c>
      <c r="Q58" t="n">
        <v>20</v>
      </c>
      <c r="R58" t="n">
        <v>0</v>
      </c>
      <c r="S58" t="n">
        <v>0</v>
      </c>
      <c r="T58" t="n">
        <v>0</v>
      </c>
      <c r="U58">
        <f>IF(S58&lt;=0,0, IF( E58+I58 &gt;= MAX((S58/30)*V58, S58*1.2), 0, CEILING( (MAX((S58/30)*V58, S58*1.2) - (E58+I58)) / J58, 1) * J58))</f>
        <v/>
      </c>
      <c r="V58" t="n">
        <v>22</v>
      </c>
      <c r="W58">
        <f>U58/J58</f>
        <v/>
      </c>
    </row>
    <row r="59">
      <c r="A59" t="inlineStr">
        <is>
          <t>ORGANICOS</t>
        </is>
      </c>
      <c r="B59" t="n">
        <v>164</v>
      </c>
      <c r="C59" t="inlineStr">
        <is>
          <t>7500326306310</t>
        </is>
      </c>
      <c r="D59" t="inlineStr">
        <is>
          <t xml:space="preserve">PASTA INTEGRAL FUSILLI HOJAS DE AMARANTO ORGANICO OST 454 GRS </t>
        </is>
      </c>
      <c r="E59" t="n">
        <v>6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6</v>
      </c>
      <c r="K59" t="inlineStr">
        <is>
          <t>OST</t>
        </is>
      </c>
      <c r="L59" t="n">
        <v>0</v>
      </c>
      <c r="M59" t="n">
        <v>0</v>
      </c>
      <c r="N59" t="n">
        <v>0</v>
      </c>
      <c r="O59" t="n">
        <v>0</v>
      </c>
      <c r="P59" t="n">
        <v>5</v>
      </c>
      <c r="Q59" t="n">
        <v>7</v>
      </c>
      <c r="R59" t="n">
        <v>0</v>
      </c>
      <c r="S59" t="n">
        <v>0</v>
      </c>
      <c r="T59" t="n">
        <v>0</v>
      </c>
      <c r="U59">
        <f>IF(S59&lt;=0,0, IF( E59+I59 &gt;= MAX((S59/30)*V59, S59*1.2), 0, CEILING( (MAX((S59/30)*V59, S59*1.2) - (E59+I59)) / J59, 1) * J59))</f>
        <v/>
      </c>
      <c r="V59" t="n">
        <v>36</v>
      </c>
      <c r="W59">
        <f>U59/J59</f>
        <v/>
      </c>
    </row>
    <row r="60">
      <c r="A60" t="inlineStr">
        <is>
          <t>ORGANICOS</t>
        </is>
      </c>
      <c r="B60" t="n">
        <v>164</v>
      </c>
      <c r="C60" t="inlineStr">
        <is>
          <t>7503018503103</t>
        </is>
      </c>
      <c r="D60" t="inlineStr">
        <is>
          <t xml:space="preserve">LUCUMA EN POLVO ORGANICO SUPERFOOD EUPHORIA SUPERFOODS 500 GRS </t>
        </is>
      </c>
      <c r="E60" t="n">
        <v>6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6</v>
      </c>
      <c r="K60" t="inlineStr">
        <is>
          <t>EUPHORIA SUPERFOODS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1</v>
      </c>
      <c r="R60" t="n">
        <v>0</v>
      </c>
      <c r="S60" t="n">
        <v>0</v>
      </c>
      <c r="T60" t="n">
        <v>0</v>
      </c>
      <c r="U60">
        <f>IF(S60&lt;=0,0, IF( E60+I60 &gt;= MAX((S60/30)*V60, S60*1.2), 0, CEILING( (MAX((S60/30)*V60, S60*1.2) - (E60+I60)) / J60, 1) * J60))</f>
        <v/>
      </c>
      <c r="V60" t="n">
        <v>22</v>
      </c>
      <c r="W60">
        <f>U60/J60</f>
        <v/>
      </c>
    </row>
    <row r="61">
      <c r="A61" t="inlineStr">
        <is>
          <t>ORGANICOS</t>
        </is>
      </c>
      <c r="B61" t="n">
        <v>164</v>
      </c>
      <c r="C61" t="inlineStr">
        <is>
          <t>7503018503233</t>
        </is>
      </c>
      <c r="D61" t="inlineStr">
        <is>
          <t xml:space="preserve">ENDULZANTES XYLI ORGANICO EUPHORIA SUPERFOODS 454 GRS </t>
        </is>
      </c>
      <c r="E61" t="n">
        <v>6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6</v>
      </c>
      <c r="K61" t="inlineStr">
        <is>
          <t>EUPHORIA SUPERFOODS</t>
        </is>
      </c>
      <c r="L61" t="n">
        <v>0</v>
      </c>
      <c r="M61" t="n">
        <v>0</v>
      </c>
      <c r="N61" t="n">
        <v>0</v>
      </c>
      <c r="O61" t="n">
        <v>0</v>
      </c>
      <c r="P61" t="n">
        <v>1</v>
      </c>
      <c r="Q61" t="n">
        <v>9</v>
      </c>
      <c r="R61" t="n">
        <v>0</v>
      </c>
      <c r="S61" t="n">
        <v>0</v>
      </c>
      <c r="T61" t="n">
        <v>0</v>
      </c>
      <c r="U61">
        <f>IF(S61&lt;=0,0, IF( E61+I61 &gt;= MAX((S61/30)*V61, S61*1.2), 0, CEILING( (MAX((S61/30)*V61, S61*1.2) - (E61+I61)) / J61, 1) * J61))</f>
        <v/>
      </c>
      <c r="V61" t="n">
        <v>22</v>
      </c>
      <c r="W61">
        <f>U61/J61</f>
        <v/>
      </c>
    </row>
    <row r="62">
      <c r="A62" t="inlineStr">
        <is>
          <t>ORGANICOS</t>
        </is>
      </c>
      <c r="B62" t="n">
        <v>164</v>
      </c>
      <c r="C62" t="inlineStr">
        <is>
          <t>7503018503417</t>
        </is>
      </c>
      <c r="D62" t="inlineStr">
        <is>
          <t xml:space="preserve">HONGO REISHI EN POLVO ORGANICO SUPERFOOD EUPHORIA SUPERFOODS 300 GRS </t>
        </is>
      </c>
      <c r="E62" t="n">
        <v>6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6</v>
      </c>
      <c r="K62" t="inlineStr">
        <is>
          <t>EUPHORIA SUPERFOODS</t>
        </is>
      </c>
      <c r="L62" t="n">
        <v>0</v>
      </c>
      <c r="M62" t="n">
        <v>0</v>
      </c>
      <c r="N62" t="n">
        <v>0</v>
      </c>
      <c r="O62" t="n">
        <v>0</v>
      </c>
      <c r="P62" t="n">
        <v>2</v>
      </c>
      <c r="Q62" t="n">
        <v>1</v>
      </c>
      <c r="R62" t="n">
        <v>0</v>
      </c>
      <c r="S62" t="n">
        <v>0</v>
      </c>
      <c r="T62" t="n">
        <v>0</v>
      </c>
      <c r="U62">
        <f>IF(S62&lt;=0,0, IF( E62+I62 &gt;= MAX((S62/30)*V62, S62*1.2), 0, CEILING( (MAX((S62/30)*V62, S62*1.2) - (E62+I62)) / J62, 1) * J62))</f>
        <v/>
      </c>
      <c r="V62" t="n">
        <v>22</v>
      </c>
      <c r="W62">
        <f>U62/J62</f>
        <v/>
      </c>
    </row>
    <row r="63">
      <c r="A63" t="inlineStr">
        <is>
          <t>ORGANICOS</t>
        </is>
      </c>
      <c r="B63" t="n">
        <v>164</v>
      </c>
      <c r="C63" t="inlineStr">
        <is>
          <t>7503018503424</t>
        </is>
      </c>
      <c r="D63" t="inlineStr">
        <is>
          <t xml:space="preserve">GERMINADO DE TRIGO EN POLVO ORGANICO SUPERFOOD EUPHORIA SUPERFOODS 250 GRS </t>
        </is>
      </c>
      <c r="E63" t="n">
        <v>6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6</v>
      </c>
      <c r="K63" t="inlineStr">
        <is>
          <t>EUPHORIA SUPERFOODS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3</v>
      </c>
      <c r="R63" t="n">
        <v>0</v>
      </c>
      <c r="S63" t="n">
        <v>0</v>
      </c>
      <c r="T63" t="n">
        <v>0</v>
      </c>
      <c r="U63">
        <f>IF(S63&lt;=0,0, IF( E63+I63 &gt;= MAX((S63/30)*V63, S63*1.2), 0, CEILING( (MAX((S63/30)*V63, S63*1.2) - (E63+I63)) / J63, 1) * J63))</f>
        <v/>
      </c>
      <c r="V63" t="n">
        <v>22</v>
      </c>
      <c r="W63">
        <f>U63/J63</f>
        <v/>
      </c>
    </row>
    <row r="64">
      <c r="A64" t="inlineStr">
        <is>
          <t>ORGANICOS</t>
        </is>
      </c>
      <c r="B64" t="n">
        <v>164</v>
      </c>
      <c r="C64" t="inlineStr">
        <is>
          <t>7503022795143</t>
        </is>
      </c>
      <c r="D64" t="inlineStr">
        <is>
          <t xml:space="preserve">HARINA DE HEMP ORGANICO SUPERFOOD BE HEMP 454 GRS </t>
        </is>
      </c>
      <c r="E64" t="n">
        <v>6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6</v>
      </c>
      <c r="K64" t="inlineStr">
        <is>
          <t>BE HEMP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0</v>
      </c>
      <c r="R64" t="n">
        <v>0</v>
      </c>
      <c r="S64" t="n">
        <v>0</v>
      </c>
      <c r="T64" t="n">
        <v>0</v>
      </c>
      <c r="U64">
        <f>IF(S64&lt;=0,0, IF( E64+I64 &gt;= MAX((S64/30)*V64, S64*1.2), 0, CEILING( (MAX((S64/30)*V64, S64*1.2) - (E64+I64)) / J64, 1) * J64))</f>
        <v/>
      </c>
      <c r="V64" t="n">
        <v>22</v>
      </c>
      <c r="W64">
        <f>U64/J64</f>
        <v/>
      </c>
    </row>
    <row r="65">
      <c r="A65" t="inlineStr">
        <is>
          <t>ORGANICOS</t>
        </is>
      </c>
      <c r="B65" t="n">
        <v>164</v>
      </c>
      <c r="C65" t="inlineStr">
        <is>
          <t>779192402236</t>
        </is>
      </c>
      <c r="D65" t="inlineStr">
        <is>
          <t xml:space="preserve">TE VERDE CON ROOIBOS ORGANICO FOUR O CLOCK 27.2 GRS </t>
        </is>
      </c>
      <c r="E65" t="n">
        <v>6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6</v>
      </c>
      <c r="K65" t="inlineStr">
        <is>
          <t>FOUR O CLOCK</t>
        </is>
      </c>
      <c r="L65" t="n">
        <v>0</v>
      </c>
      <c r="M65" t="n">
        <v>0</v>
      </c>
      <c r="N65" t="n">
        <v>0</v>
      </c>
      <c r="O65" t="n">
        <v>0</v>
      </c>
      <c r="P65" t="n">
        <v>1</v>
      </c>
      <c r="Q65" t="n">
        <v>1</v>
      </c>
      <c r="R65" t="n">
        <v>0</v>
      </c>
      <c r="S65" t="n">
        <v>0</v>
      </c>
      <c r="T65" t="n">
        <v>0</v>
      </c>
      <c r="U65">
        <f>IF(S65&lt;=0,0, IF( E65+I65 &gt;= MAX((S65/30)*V65, S65*1.2), 0, CEILING( (MAX((S65/30)*V65, S65*1.2) - (E65+I65)) / J65, 1) * J65))</f>
        <v/>
      </c>
      <c r="V65" t="n">
        <v>22</v>
      </c>
      <c r="W65">
        <f>U65/J65</f>
        <v/>
      </c>
    </row>
    <row r="66">
      <c r="A66" t="inlineStr">
        <is>
          <t>GOURMET</t>
        </is>
      </c>
      <c r="B66" t="n">
        <v>108</v>
      </c>
      <c r="C66" t="inlineStr">
        <is>
          <t>628055951148</t>
        </is>
      </c>
      <c r="D66" t="inlineStr">
        <is>
          <t xml:space="preserve">TE LAVENDER ROOIBOS  TEASQUARED 80 GRS </t>
        </is>
      </c>
      <c r="E66" t="n">
        <v>6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6</v>
      </c>
      <c r="K66" t="inlineStr">
        <is>
          <t>TEASQUARED</t>
        </is>
      </c>
      <c r="L66" t="n">
        <v>0</v>
      </c>
      <c r="M66" t="n">
        <v>0</v>
      </c>
      <c r="N66" t="n">
        <v>0</v>
      </c>
      <c r="O66" t="n">
        <v>0</v>
      </c>
      <c r="P66" t="n">
        <v>1</v>
      </c>
      <c r="Q66" t="n">
        <v>0</v>
      </c>
      <c r="R66" t="n">
        <v>0</v>
      </c>
      <c r="S66" t="n">
        <v>0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49</v>
      </c>
      <c r="W66">
        <f>U66/J66</f>
        <v/>
      </c>
    </row>
    <row r="67">
      <c r="A67" t="inlineStr">
        <is>
          <t>GOURMET</t>
        </is>
      </c>
      <c r="B67" t="n">
        <v>108</v>
      </c>
      <c r="C67" t="inlineStr">
        <is>
          <t>628055951247</t>
        </is>
      </c>
      <c r="D67" t="inlineStr">
        <is>
          <t xml:space="preserve">TE VAINILLA ALMENDRA LATTE  MA-CHA MATCHA 168 GRS </t>
        </is>
      </c>
      <c r="E67" t="n">
        <v>6</v>
      </c>
      <c r="F67" t="inlineStr">
        <is>
          <t>Automatico</t>
        </is>
      </c>
      <c r="G67" t="n">
        <v>0</v>
      </c>
      <c r="H67" t="n">
        <v>0</v>
      </c>
      <c r="I67" t="n">
        <v>0</v>
      </c>
      <c r="J67" t="n">
        <v>6</v>
      </c>
      <c r="K67" t="inlineStr">
        <is>
          <t>MA-CHA MATCHA</t>
        </is>
      </c>
      <c r="L67" t="n">
        <v>0</v>
      </c>
      <c r="M67" t="n">
        <v>0</v>
      </c>
      <c r="N67" t="n">
        <v>0</v>
      </c>
      <c r="O67" t="n">
        <v>0</v>
      </c>
      <c r="P67" t="n">
        <v>2</v>
      </c>
      <c r="Q67" t="n">
        <v>1</v>
      </c>
      <c r="R67" t="n">
        <v>0</v>
      </c>
      <c r="S67" t="n">
        <v>0</v>
      </c>
      <c r="T67" t="n">
        <v>0</v>
      </c>
      <c r="U67">
        <f>IF(S67&lt;=0,0, IF( E67+I67 &gt;= MAX((S67/30)*V67, S67*1.2), 0, CEILING( (MAX((S67/30)*V67, S67*1.2) - (E67+I67)) / J67, 1) * J67))</f>
        <v/>
      </c>
      <c r="V67" t="n">
        <v>49</v>
      </c>
      <c r="W67">
        <f>U67/J67</f>
        <v/>
      </c>
    </row>
    <row r="68">
      <c r="A68" t="inlineStr">
        <is>
          <t>GOURMET</t>
        </is>
      </c>
      <c r="B68" t="n">
        <v>108</v>
      </c>
      <c r="C68" t="inlineStr">
        <is>
          <t>779192403646</t>
        </is>
      </c>
      <c r="D68" t="inlineStr">
        <is>
          <t xml:space="preserve">TE MANZANILLA CON LEMONGRASS  FOUR O CLOCK 30 GRS </t>
        </is>
      </c>
      <c r="E68" t="n">
        <v>6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6</v>
      </c>
      <c r="K68" t="inlineStr">
        <is>
          <t>FOUR O CLOCK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1</v>
      </c>
      <c r="R68" t="n">
        <v>0</v>
      </c>
      <c r="S68" t="n">
        <v>0</v>
      </c>
      <c r="T68" t="n">
        <v>0</v>
      </c>
      <c r="U68">
        <f>IF(S68&lt;=0,0, IF( E68+I68 &gt;= MAX((S68/30)*V68, S68*1.2), 0, CEILING( (MAX((S68/30)*V68, S68*1.2) - (E68+I68)) / J68, 1) * J68))</f>
        <v/>
      </c>
      <c r="V68" t="n">
        <v>22</v>
      </c>
      <c r="W68">
        <f>U68/J68</f>
        <v/>
      </c>
    </row>
    <row r="69">
      <c r="A69" t="inlineStr">
        <is>
          <t>GOURMET</t>
        </is>
      </c>
      <c r="B69" t="n">
        <v>108</v>
      </c>
      <c r="C69" t="inlineStr">
        <is>
          <t>3101740000033</t>
        </is>
      </c>
      <c r="D69" t="inlineStr">
        <is>
          <t xml:space="preserve">CREMA DE CASTANA  SABATON 250 GRS </t>
        </is>
      </c>
      <c r="E69" t="n">
        <v>6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6</v>
      </c>
      <c r="K69" t="inlineStr">
        <is>
          <t>SABATON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3</v>
      </c>
      <c r="R69" t="n">
        <v>0</v>
      </c>
      <c r="S69" t="n">
        <v>0</v>
      </c>
      <c r="T69" t="n">
        <v>0</v>
      </c>
      <c r="U69">
        <f>IF(S69&lt;=0,0, IF( E69+I69 &gt;= MAX((S69/30)*V69, S69*1.2), 0, CEILING( (MAX((S69/30)*V69, S69*1.2) - (E69+I69)) / J69, 1) * J69))</f>
        <v/>
      </c>
      <c r="V69" t="n">
        <v>22</v>
      </c>
      <c r="W69">
        <f>U69/J69</f>
        <v/>
      </c>
    </row>
    <row r="70">
      <c r="A70" t="inlineStr">
        <is>
          <t>GOURMET</t>
        </is>
      </c>
      <c r="B70" t="n">
        <v>108</v>
      </c>
      <c r="C70" t="inlineStr">
        <is>
          <t>3410841270543</t>
        </is>
      </c>
      <c r="D70" t="inlineStr">
        <is>
          <t xml:space="preserve">CONFIT DE PATO 5 A 6 MUSLOS  LAFITTE 900 GRS </t>
        </is>
      </c>
      <c r="E70" t="n">
        <v>6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6</v>
      </c>
      <c r="K70" t="inlineStr">
        <is>
          <t>LAFITTE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1</v>
      </c>
      <c r="R70" t="n">
        <v>0</v>
      </c>
      <c r="S70" t="n">
        <v>0</v>
      </c>
      <c r="T70" t="n">
        <v>0</v>
      </c>
      <c r="U70">
        <f>IF(S70&lt;=0,0, IF( E70+I70 &gt;= MAX((S70/30)*V70, S70*1.2), 0, CEILING( (MAX((S70/30)*V70, S70*1.2) - (E70+I70)) / J70, 1) * J70))</f>
        <v/>
      </c>
      <c r="V70" t="n">
        <v>36</v>
      </c>
      <c r="W70">
        <f>U70/J70</f>
        <v/>
      </c>
    </row>
    <row r="71">
      <c r="A71" t="inlineStr">
        <is>
          <t>GOURMET</t>
        </is>
      </c>
      <c r="B71" t="n">
        <v>108</v>
      </c>
      <c r="C71" t="inlineStr">
        <is>
          <t>42094692</t>
        </is>
      </c>
      <c r="D71" t="inlineStr">
        <is>
          <t xml:space="preserve">MOSTAZA MEDIUM  LOWENSENF 250 ML. </t>
        </is>
      </c>
      <c r="E71" t="n">
        <v>6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6</v>
      </c>
      <c r="K71" t="inlineStr">
        <is>
          <t>LOWENSENF</t>
        </is>
      </c>
      <c r="L71" t="n">
        <v>0</v>
      </c>
      <c r="M71" t="n">
        <v>0</v>
      </c>
      <c r="N71" t="n">
        <v>0</v>
      </c>
      <c r="O71" t="n">
        <v>0</v>
      </c>
      <c r="P71" t="n">
        <v>8</v>
      </c>
      <c r="Q71" t="n">
        <v>13</v>
      </c>
      <c r="R71" t="n">
        <v>0</v>
      </c>
      <c r="S71" t="n">
        <v>0</v>
      </c>
      <c r="T71" t="n">
        <v>2</v>
      </c>
      <c r="U71">
        <f>IF(S71&lt;=0,0, IF( E71+I71 &gt;= MAX((S71/30)*V71, S71*1.2), 0, CEILING( (MAX((S71/30)*V71, S71*1.2) - (E71+I71)) / J71, 1) * J71))</f>
        <v/>
      </c>
      <c r="V71" t="n">
        <v>22</v>
      </c>
      <c r="W71">
        <f>U71/J71</f>
        <v/>
      </c>
    </row>
    <row r="72">
      <c r="A72" t="inlineStr">
        <is>
          <t>GOURMET</t>
        </is>
      </c>
      <c r="B72" t="n">
        <v>108</v>
      </c>
      <c r="C72" t="inlineStr">
        <is>
          <t>3155700000205</t>
        </is>
      </c>
      <c r="D72" t="inlineStr">
        <is>
          <t xml:space="preserve">ACEITE DE AVELLANA ABEL LAPALISSE 250 ML. </t>
        </is>
      </c>
      <c r="E72" t="n">
        <v>6</v>
      </c>
      <c r="F72" t="inlineStr">
        <is>
          <t>Automatico</t>
        </is>
      </c>
      <c r="G72" t="n">
        <v>0</v>
      </c>
      <c r="H72" t="n">
        <v>0</v>
      </c>
      <c r="I72" t="n">
        <v>0</v>
      </c>
      <c r="J72" t="n">
        <v>6</v>
      </c>
      <c r="K72" t="inlineStr">
        <is>
          <t>LAPALISSE</t>
        </is>
      </c>
      <c r="L72" t="n">
        <v>0</v>
      </c>
      <c r="M72" t="n">
        <v>0</v>
      </c>
      <c r="N72" t="n">
        <v>0</v>
      </c>
      <c r="O72" t="n">
        <v>0</v>
      </c>
      <c r="P72" t="n">
        <v>0</v>
      </c>
      <c r="Q72" t="n">
        <v>0</v>
      </c>
      <c r="R72" t="n">
        <v>0</v>
      </c>
      <c r="S72" t="n">
        <v>0</v>
      </c>
      <c r="T72" t="n">
        <v>0</v>
      </c>
      <c r="U72">
        <f>IF(S72&lt;=0,0, IF( E72+I72 &gt;= MAX((S72/30)*V72, S72*1.2), 0, CEILING( (MAX((S72/30)*V72, S72*1.2) - (E72+I72)) / J72, 1) * J72))</f>
        <v/>
      </c>
      <c r="V72" t="n">
        <v>22</v>
      </c>
      <c r="W72">
        <f>U72/J72</f>
        <v/>
      </c>
    </row>
    <row r="73">
      <c r="A73" t="inlineStr">
        <is>
          <t>GOURMET</t>
        </is>
      </c>
      <c r="B73" t="n">
        <v>108</v>
      </c>
      <c r="C73" t="inlineStr">
        <is>
          <t>3461951002807</t>
        </is>
      </c>
      <c r="D73" t="inlineStr">
        <is>
          <t xml:space="preserve">FOIE GRAS DE GANSO CON TRUFA DE VERANO  GODARD 130 GRS </t>
        </is>
      </c>
      <c r="E73" t="n">
        <v>6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6</v>
      </c>
      <c r="K73" t="inlineStr">
        <is>
          <t>GODARD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0</v>
      </c>
      <c r="R73" t="n">
        <v>0</v>
      </c>
      <c r="S73" t="n">
        <v>0</v>
      </c>
      <c r="T73" t="n">
        <v>0</v>
      </c>
      <c r="U73">
        <f>IF(S73&lt;=0,0, IF( E73+I73 &gt;= MAX((S73/30)*V73, S73*1.2), 0, CEILING( (MAX((S73/30)*V73, S73*1.2) - (E73+I73)) / J73, 1) * J73))</f>
        <v/>
      </c>
      <c r="V73" t="n">
        <v>22</v>
      </c>
      <c r="W73">
        <f>U73/J73</f>
        <v/>
      </c>
    </row>
    <row r="74">
      <c r="A74" t="inlineStr">
        <is>
          <t>GOURMET</t>
        </is>
      </c>
      <c r="B74" t="n">
        <v>108</v>
      </c>
      <c r="C74" t="inlineStr">
        <is>
          <t>4979574002597</t>
        </is>
      </c>
      <c r="D74" t="inlineStr">
        <is>
          <t xml:space="preserve">SALSA DE SOYA CRUDA HISHIHO  YAMATO 180 ML. </t>
        </is>
      </c>
      <c r="E74" t="n">
        <v>6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6</v>
      </c>
      <c r="K74" t="inlineStr">
        <is>
          <t>YAMATO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1</v>
      </c>
      <c r="R74" t="n">
        <v>0</v>
      </c>
      <c r="S74" t="n">
        <v>0</v>
      </c>
      <c r="T74" t="n">
        <v>0</v>
      </c>
      <c r="U74">
        <f>IF(S74&lt;=0,0, IF( E74+I74 &gt;= MAX((S74/30)*V74, S74*1.2), 0, CEILING( (MAX((S74/30)*V74, S74*1.2) - (E74+I74)) / J74, 1) * J74))</f>
        <v/>
      </c>
      <c r="V74" t="n">
        <v>22</v>
      </c>
      <c r="W74">
        <f>U74/J74</f>
        <v/>
      </c>
    </row>
    <row r="75">
      <c r="A75" t="inlineStr">
        <is>
          <t>GOURMET</t>
        </is>
      </c>
      <c r="B75" t="n">
        <v>108</v>
      </c>
      <c r="C75" t="inlineStr">
        <is>
          <t>7503002289136</t>
        </is>
      </c>
      <c r="D75" t="inlineStr">
        <is>
          <t xml:space="preserve">SALSA KIKKA DE MOSTAZA AL ENELDO  HANSEATIK 260 GRS </t>
        </is>
      </c>
      <c r="E75" t="n">
        <v>6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6</v>
      </c>
      <c r="K75" t="inlineStr">
        <is>
          <t>HANSEATIK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2</v>
      </c>
      <c r="R75" t="n">
        <v>0</v>
      </c>
      <c r="S75" t="n">
        <v>0</v>
      </c>
      <c r="T75" t="n">
        <v>0</v>
      </c>
      <c r="U75">
        <f>IF(S75&lt;=0,0, IF( E75+I75 &gt;= MAX((S75/30)*V75, S75*1.2), 0, CEILING( (MAX((S75/30)*V75, S75*1.2) - (E75+I75)) / J75, 1) * J75))</f>
        <v/>
      </c>
      <c r="V75" t="n">
        <v>22</v>
      </c>
      <c r="W75">
        <f>U75/J75</f>
        <v/>
      </c>
    </row>
    <row r="76">
      <c r="A76" t="inlineStr">
        <is>
          <t>GOURMET</t>
        </is>
      </c>
      <c r="B76" t="n">
        <v>108</v>
      </c>
      <c r="C76" t="inlineStr">
        <is>
          <t>8014347006856</t>
        </is>
      </c>
      <c r="D76" t="inlineStr">
        <is>
          <t xml:space="preserve">VINAGRE BALSAMICO BLANCO  CARANDINI 500 ML. </t>
        </is>
      </c>
      <c r="E76" t="n">
        <v>6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6</v>
      </c>
      <c r="K76" t="inlineStr">
        <is>
          <t>CARANDINI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 t="n">
        <v>0</v>
      </c>
      <c r="U76">
        <f>IF(S76&lt;=0,0, IF( E76+I76 &gt;= MAX((S76/30)*V76, S76*1.2), 0, CEILING( (MAX((S76/30)*V76, S76*1.2) - (E76+I76)) / J76, 1) * J76))</f>
        <v/>
      </c>
      <c r="V76" t="n">
        <v>22</v>
      </c>
      <c r="W76">
        <f>U76/J76</f>
        <v/>
      </c>
    </row>
    <row r="77">
      <c r="A77" t="inlineStr">
        <is>
          <t>GOURMET</t>
        </is>
      </c>
      <c r="B77" t="n">
        <v>108</v>
      </c>
      <c r="C77" t="inlineStr">
        <is>
          <t>8850781700215</t>
        </is>
      </c>
      <c r="D77" t="inlineStr">
        <is>
          <t xml:space="preserve">SALSA DE CURRY VERDE  THAI HERITAGE 335 ML. </t>
        </is>
      </c>
      <c r="E77" t="n">
        <v>6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6</v>
      </c>
      <c r="K77" t="inlineStr">
        <is>
          <t>THAI HERITAGE</t>
        </is>
      </c>
      <c r="L77" t="n">
        <v>0</v>
      </c>
      <c r="M77" t="n">
        <v>0</v>
      </c>
      <c r="N77" t="n">
        <v>0</v>
      </c>
      <c r="O77" t="n">
        <v>0</v>
      </c>
      <c r="P77" t="n">
        <v>2</v>
      </c>
      <c r="Q77" t="n">
        <v>8</v>
      </c>
      <c r="R77" t="n">
        <v>0</v>
      </c>
      <c r="S77" t="n">
        <v>0</v>
      </c>
      <c r="T77" t="n">
        <v>1</v>
      </c>
      <c r="U77">
        <f>IF(S77&lt;=0,0, IF( E77+I77 &gt;= MAX((S77/30)*V77, S77*1.2), 0, CEILING( (MAX((S77/30)*V77, S77*1.2) - (E77+I77)) / J77, 1) * J77))</f>
        <v/>
      </c>
      <c r="V77" t="n">
        <v>22</v>
      </c>
      <c r="W77">
        <f>U77/J77</f>
        <v/>
      </c>
    </row>
    <row r="78">
      <c r="A78" t="inlineStr">
        <is>
          <t>GOURMET</t>
        </is>
      </c>
      <c r="B78" t="n">
        <v>108</v>
      </c>
      <c r="C78" t="inlineStr">
        <is>
          <t>8410333000974</t>
        </is>
      </c>
      <c r="D78" t="inlineStr">
        <is>
          <t xml:space="preserve">BONITO DEL NORTE EN ACEITE DE OLIVA  YURRITA 225 GRS </t>
        </is>
      </c>
      <c r="E78" t="n">
        <v>6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6</v>
      </c>
      <c r="K78" t="inlineStr">
        <is>
          <t>YURRITA</t>
        </is>
      </c>
      <c r="L78" t="n">
        <v>0</v>
      </c>
      <c r="M78" t="n">
        <v>0</v>
      </c>
      <c r="N78" t="n">
        <v>0</v>
      </c>
      <c r="O78" t="n">
        <v>0</v>
      </c>
      <c r="P78" t="n">
        <v>1</v>
      </c>
      <c r="Q78" t="n">
        <v>0</v>
      </c>
      <c r="R78" t="n">
        <v>0</v>
      </c>
      <c r="S78" t="n">
        <v>0</v>
      </c>
      <c r="T78" t="n">
        <v>0</v>
      </c>
      <c r="U78">
        <f>IF(S78&lt;=0,0, IF( E78+I78 &gt;= MAX((S78/30)*V78, S78*1.2), 0, CEILING( (MAX((S78/30)*V78, S78*1.2) - (E78+I78)) / J78, 1) * J78))</f>
        <v/>
      </c>
      <c r="V78" t="n">
        <v>22</v>
      </c>
      <c r="W78">
        <f>U78/J78</f>
        <v/>
      </c>
    </row>
    <row r="79">
      <c r="A79" t="inlineStr">
        <is>
          <t>GOURMET</t>
        </is>
      </c>
      <c r="B79" t="n">
        <v>108</v>
      </c>
      <c r="C79" t="inlineStr">
        <is>
          <t>8437005095199</t>
        </is>
      </c>
      <c r="D79" t="inlineStr">
        <is>
          <t xml:space="preserve">ACEITE DE OLIVA EXTRA VIRGEN ARBEQUINA CASTILLO DE CANENA 250 ML. </t>
        </is>
      </c>
      <c r="E79" t="n">
        <v>6</v>
      </c>
      <c r="F79" t="inlineStr">
        <is>
          <t>Automatico</t>
        </is>
      </c>
      <c r="G79" t="n">
        <v>0</v>
      </c>
      <c r="H79" t="n">
        <v>0</v>
      </c>
      <c r="I79" t="n">
        <v>0</v>
      </c>
      <c r="J79" t="n">
        <v>6</v>
      </c>
      <c r="K79" t="inlineStr">
        <is>
          <t>CASTILLO DE CANENA</t>
        </is>
      </c>
      <c r="L79" t="n">
        <v>0</v>
      </c>
      <c r="M79" t="n">
        <v>0</v>
      </c>
      <c r="N79" t="n">
        <v>0</v>
      </c>
      <c r="O79" t="n">
        <v>0</v>
      </c>
      <c r="P79" t="n">
        <v>3</v>
      </c>
      <c r="Q79" t="n">
        <v>0</v>
      </c>
      <c r="R79" t="n">
        <v>0</v>
      </c>
      <c r="S79" t="n">
        <v>0</v>
      </c>
      <c r="T79" t="n">
        <v>0</v>
      </c>
      <c r="U79">
        <f>IF(S79&lt;=0,0, IF( E79+I79 &gt;= MAX((S79/30)*V79, S79*1.2), 0, CEILING( (MAX((S79/30)*V79, S79*1.2) - (E79+I79)) / J79, 1) * J79))</f>
        <v/>
      </c>
      <c r="V79" t="n">
        <v>22</v>
      </c>
      <c r="W79">
        <f>U79/J79</f>
        <v/>
      </c>
    </row>
    <row r="80">
      <c r="A80" t="inlineStr">
        <is>
          <t>GOURMET</t>
        </is>
      </c>
      <c r="B80" t="n">
        <v>108</v>
      </c>
      <c r="C80" t="inlineStr">
        <is>
          <t>8850781701502</t>
        </is>
      </c>
      <c r="D80" t="inlineStr">
        <is>
          <t xml:space="preserve">SALSA SATAY  THAI HERITAGE 240 GRS </t>
        </is>
      </c>
      <c r="E80" t="n">
        <v>6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6</v>
      </c>
      <c r="K80" t="inlineStr">
        <is>
          <t>THAI HERITAGE</t>
        </is>
      </c>
      <c r="L80" t="n">
        <v>0</v>
      </c>
      <c r="M80" t="n">
        <v>0</v>
      </c>
      <c r="N80" t="n">
        <v>0</v>
      </c>
      <c r="O80" t="n">
        <v>0</v>
      </c>
      <c r="P80" t="n">
        <v>2</v>
      </c>
      <c r="Q80" t="n">
        <v>7</v>
      </c>
      <c r="R80" t="n">
        <v>0</v>
      </c>
      <c r="S80" t="n">
        <v>0</v>
      </c>
      <c r="T80" t="n">
        <v>1</v>
      </c>
      <c r="U80">
        <f>IF(S80&lt;=0,0, IF( E80+I80 &gt;= MAX((S80/30)*V80, S80*1.2), 0, CEILING( (MAX((S80/30)*V80, S80*1.2) - (E80+I80)) / J80, 1) * J80))</f>
        <v/>
      </c>
      <c r="V80" t="n">
        <v>22</v>
      </c>
      <c r="W80">
        <f>U80/J80</f>
        <v/>
      </c>
    </row>
    <row r="81">
      <c r="A81" t="inlineStr">
        <is>
          <t>GOURMET</t>
        </is>
      </c>
      <c r="B81" t="n">
        <v>108</v>
      </c>
      <c r="C81" t="inlineStr">
        <is>
          <t>43647160010</t>
        </is>
      </c>
      <c r="D81" t="inlineStr">
        <is>
          <t xml:space="preserve">MERMELADA DE FRESA  TIP TREE 340 GRS </t>
        </is>
      </c>
      <c r="E81" t="n">
        <v>6</v>
      </c>
      <c r="F81" t="inlineStr">
        <is>
          <t>Automatico</t>
        </is>
      </c>
      <c r="G81" t="n">
        <v>0</v>
      </c>
      <c r="H81" t="n">
        <v>0</v>
      </c>
      <c r="I81" t="n">
        <v>0</v>
      </c>
      <c r="J81" t="n">
        <v>6</v>
      </c>
      <c r="K81" t="inlineStr">
        <is>
          <t>TIP TREE</t>
        </is>
      </c>
      <c r="L81" t="n">
        <v>0</v>
      </c>
      <c r="M81" t="n">
        <v>0</v>
      </c>
      <c r="N81" t="n">
        <v>0</v>
      </c>
      <c r="O81" t="n">
        <v>0</v>
      </c>
      <c r="P81" t="n">
        <v>7</v>
      </c>
      <c r="Q81" t="n">
        <v>20</v>
      </c>
      <c r="R81" t="n">
        <v>0</v>
      </c>
      <c r="S81" t="n">
        <v>0</v>
      </c>
      <c r="T81" t="n">
        <v>0</v>
      </c>
      <c r="U81">
        <f>IF(S81&lt;=0,0, IF( E81+I81 &gt;= MAX((S81/30)*V81, S81*1.2), 0, CEILING( (MAX((S81/30)*V81, S81*1.2) - (E81+I81)) / J81, 1) * J81))</f>
        <v/>
      </c>
      <c r="V81" t="n">
        <v>36</v>
      </c>
      <c r="W81">
        <f>U81/J81</f>
        <v/>
      </c>
    </row>
    <row r="82">
      <c r="A82" t="inlineStr">
        <is>
          <t>GOURMET IEPS</t>
        </is>
      </c>
      <c r="B82" t="n">
        <v>108</v>
      </c>
      <c r="C82" t="inlineStr">
        <is>
          <t>43647390011</t>
        </is>
      </c>
      <c r="D82" t="inlineStr">
        <is>
          <t xml:space="preserve">MERMELADA DE NARANJA AMARGA  TIP TREE 340 GRS </t>
        </is>
      </c>
      <c r="E82" t="n">
        <v>6</v>
      </c>
      <c r="F82" t="inlineStr">
        <is>
          <t>Automatico</t>
        </is>
      </c>
      <c r="G82" t="n">
        <v>0</v>
      </c>
      <c r="H82" t="n">
        <v>0</v>
      </c>
      <c r="I82" t="n">
        <v>0</v>
      </c>
      <c r="J82" t="n">
        <v>6</v>
      </c>
      <c r="K82" t="inlineStr">
        <is>
          <t>TIP TREE</t>
        </is>
      </c>
      <c r="L82" t="n">
        <v>0</v>
      </c>
      <c r="M82" t="n">
        <v>0</v>
      </c>
      <c r="N82" t="n">
        <v>0</v>
      </c>
      <c r="O82" t="n">
        <v>0</v>
      </c>
      <c r="P82" t="n">
        <v>1</v>
      </c>
      <c r="Q82" t="n">
        <v>2</v>
      </c>
      <c r="R82" t="n">
        <v>0</v>
      </c>
      <c r="S82" t="n">
        <v>0</v>
      </c>
      <c r="T82" t="n">
        <v>1</v>
      </c>
      <c r="U82">
        <f>IF(S82&lt;=0,0, IF( E82+I82 &gt;= MAX((S82/30)*V82, S82*1.2), 0, CEILING( (MAX((S82/30)*V82, S82*1.2) - (E82+I82)) / J82, 1) * J82))</f>
        <v/>
      </c>
      <c r="V82" t="n">
        <v>36</v>
      </c>
      <c r="W82">
        <f>U82/J82</f>
        <v/>
      </c>
    </row>
    <row r="83">
      <c r="A83" t="inlineStr">
        <is>
          <t>GOURMET</t>
        </is>
      </c>
      <c r="B83" t="n">
        <v>108</v>
      </c>
      <c r="C83" t="inlineStr">
        <is>
          <t>43647460011</t>
        </is>
      </c>
      <c r="D83" t="inlineStr">
        <is>
          <t xml:space="preserve">MERMELADA DE NARANJA SIN PELAR  TIP TREE 340 GRS </t>
        </is>
      </c>
      <c r="E83" t="n">
        <v>6</v>
      </c>
      <c r="F83" t="inlineStr">
        <is>
          <t>Automatico</t>
        </is>
      </c>
      <c r="G83" t="n">
        <v>0</v>
      </c>
      <c r="H83" t="n">
        <v>0</v>
      </c>
      <c r="I83" t="n">
        <v>0</v>
      </c>
      <c r="J83" t="n">
        <v>6</v>
      </c>
      <c r="K83" t="inlineStr">
        <is>
          <t>TIP TREE</t>
        </is>
      </c>
      <c r="L83" t="n">
        <v>0</v>
      </c>
      <c r="M83" t="n">
        <v>0</v>
      </c>
      <c r="N83" t="n">
        <v>0</v>
      </c>
      <c r="O83" t="n">
        <v>0</v>
      </c>
      <c r="P83" t="n">
        <v>1</v>
      </c>
      <c r="Q83" t="n">
        <v>2</v>
      </c>
      <c r="R83" t="n">
        <v>0</v>
      </c>
      <c r="S83" t="n">
        <v>0</v>
      </c>
      <c r="T83" t="n">
        <v>0</v>
      </c>
      <c r="U83">
        <f>IF(S83&lt;=0,0, IF( E83+I83 &gt;= MAX((S83/30)*V83, S83*1.2), 0, CEILING( (MAX((S83/30)*V83, S83*1.2) - (E83+I83)) / J83, 1) * J83))</f>
        <v/>
      </c>
      <c r="V83" t="n">
        <v>36</v>
      </c>
      <c r="W83">
        <f>U83/J83</f>
        <v/>
      </c>
    </row>
    <row r="84">
      <c r="A84" t="inlineStr">
        <is>
          <t>GOURMET</t>
        </is>
      </c>
      <c r="B84" t="n">
        <v>108</v>
      </c>
      <c r="C84" t="inlineStr">
        <is>
          <t>33844005405</t>
        </is>
      </c>
      <c r="D84" t="inlineStr">
        <is>
          <t xml:space="preserve">OREGANO ENTERO  BADIA 156 GRS </t>
        </is>
      </c>
      <c r="E84" t="n">
        <v>6</v>
      </c>
      <c r="F84" t="inlineStr">
        <is>
          <t>Automatico</t>
        </is>
      </c>
      <c r="G84" t="n">
        <v>0</v>
      </c>
      <c r="H84" t="n">
        <v>0</v>
      </c>
      <c r="I84" t="n">
        <v>0</v>
      </c>
      <c r="J84" t="n">
        <v>6</v>
      </c>
      <c r="K84" t="inlineStr">
        <is>
          <t>BADIA</t>
        </is>
      </c>
      <c r="L84" t="n">
        <v>0</v>
      </c>
      <c r="M84" t="n">
        <v>0</v>
      </c>
      <c r="N84" t="n">
        <v>0</v>
      </c>
      <c r="O84" t="n">
        <v>0</v>
      </c>
      <c r="P84" t="n">
        <v>10</v>
      </c>
      <c r="Q84" t="n">
        <v>15</v>
      </c>
      <c r="R84" t="n">
        <v>0</v>
      </c>
      <c r="S84" t="n">
        <v>0</v>
      </c>
      <c r="T84" t="n">
        <v>4</v>
      </c>
      <c r="U84">
        <f>IF(S84&lt;=0,0, IF( E84+I84 &gt;= MAX((S84/30)*V84, S84*1.2), 0, CEILING( (MAX((S84/30)*V84, S84*1.2) - (E84+I84)) / J84, 1) * J84))</f>
        <v/>
      </c>
      <c r="V84" t="n">
        <v>36</v>
      </c>
      <c r="W84">
        <f>U84/J84</f>
        <v/>
      </c>
    </row>
    <row r="85">
      <c r="A85" t="inlineStr">
        <is>
          <t>GOURMET</t>
        </is>
      </c>
      <c r="B85" t="n">
        <v>108</v>
      </c>
      <c r="C85" t="inlineStr">
        <is>
          <t>636046355301</t>
        </is>
      </c>
      <c r="D85" t="inlineStr">
        <is>
          <t xml:space="preserve">TE JAZMIN  HARNEY &amp; SONS 36 GRS </t>
        </is>
      </c>
      <c r="E85" t="n">
        <v>6</v>
      </c>
      <c r="F85" t="inlineStr">
        <is>
          <t>Automatico</t>
        </is>
      </c>
      <c r="G85" t="n">
        <v>0</v>
      </c>
      <c r="H85" t="n">
        <v>0</v>
      </c>
      <c r="I85" t="n">
        <v>0</v>
      </c>
      <c r="J85" t="n">
        <v>6</v>
      </c>
      <c r="K85" t="inlineStr">
        <is>
          <t>HARNEY &amp; SONS</t>
        </is>
      </c>
      <c r="L85" t="n">
        <v>0</v>
      </c>
      <c r="M85" t="n">
        <v>0</v>
      </c>
      <c r="N85" t="n">
        <v>0</v>
      </c>
      <c r="O85" t="n">
        <v>0</v>
      </c>
      <c r="P85" t="n">
        <v>1</v>
      </c>
      <c r="Q85" t="n">
        <v>1</v>
      </c>
      <c r="R85" t="n">
        <v>0</v>
      </c>
      <c r="S85" t="n">
        <v>0</v>
      </c>
      <c r="T85" t="n">
        <v>0</v>
      </c>
      <c r="U85">
        <f>IF(S85&lt;=0,0, IF( E85+I85 &gt;= MAX((S85/30)*V85, S85*1.2), 0, CEILING( (MAX((S85/30)*V85, S85*1.2) - (E85+I85)) / J85, 1) * J85))</f>
        <v/>
      </c>
      <c r="V85" t="n">
        <v>36</v>
      </c>
      <c r="W85">
        <f>U85/J85</f>
        <v/>
      </c>
    </row>
    <row r="86">
      <c r="A86" t="inlineStr">
        <is>
          <t>GOURMET</t>
        </is>
      </c>
      <c r="B86" t="n">
        <v>108</v>
      </c>
      <c r="C86" t="inlineStr">
        <is>
          <t>8022422618047</t>
        </is>
      </c>
      <c r="D86" t="inlineStr">
        <is>
          <t xml:space="preserve">VINAGRE BALSAMICO MANZANA ZAPHRON 250 ML. </t>
        </is>
      </c>
      <c r="E86" t="n">
        <v>6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6</v>
      </c>
      <c r="K86" t="inlineStr">
        <is>
          <t>ZAPHRON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0</v>
      </c>
      <c r="R86" t="n">
        <v>0</v>
      </c>
      <c r="S86" t="n">
        <v>0</v>
      </c>
      <c r="T86" t="n">
        <v>0</v>
      </c>
      <c r="U86">
        <f>IF(S86&lt;=0,0, IF( E86+I86 &gt;= MAX((S86/30)*V86, S86*1.2), 0, CEILING( (MAX((S86/30)*V86, S86*1.2) - (E86+I86)) / J86, 1) * J86))</f>
        <v/>
      </c>
      <c r="V86" t="n">
        <v>36</v>
      </c>
      <c r="W86">
        <f>U86/J86</f>
        <v/>
      </c>
    </row>
    <row r="87">
      <c r="A87" t="inlineStr">
        <is>
          <t>GOURMET</t>
        </is>
      </c>
      <c r="B87" t="n">
        <v>108</v>
      </c>
      <c r="C87" t="inlineStr">
        <is>
          <t>636046355387</t>
        </is>
      </c>
      <c r="D87" t="inlineStr">
        <is>
          <t xml:space="preserve">TE VERDE ORGANICO HARNEY &amp; SONS 36 GRS </t>
        </is>
      </c>
      <c r="E87" t="n">
        <v>6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6</v>
      </c>
      <c r="K87" t="inlineStr">
        <is>
          <t>HARNEY &amp; SONS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2</v>
      </c>
      <c r="R87" t="n">
        <v>0</v>
      </c>
      <c r="S87" t="n">
        <v>0</v>
      </c>
      <c r="T87" t="n">
        <v>1</v>
      </c>
      <c r="U87">
        <f>IF(S87&lt;=0,0, IF( E87+I87 &gt;= MAX((S87/30)*V87, S87*1.2), 0, CEILING( (MAX((S87/30)*V87, S87*1.2) - (E87+I87)) / J87, 1) * J87))</f>
        <v/>
      </c>
      <c r="V87" t="n">
        <v>36</v>
      </c>
      <c r="W87">
        <f>U87/J87</f>
        <v/>
      </c>
    </row>
    <row r="88">
      <c r="A88" t="inlineStr">
        <is>
          <t>GOURMET</t>
        </is>
      </c>
      <c r="B88" t="n">
        <v>108</v>
      </c>
      <c r="C88" t="inlineStr">
        <is>
          <t>35342600007</t>
        </is>
      </c>
      <c r="D88" t="inlineStr">
        <is>
          <t xml:space="preserve">TOMATE DESHIDRATADO ACEITE OLIVA  BELLA SUN LUCY 907 GRS </t>
        </is>
      </c>
      <c r="E88" t="n">
        <v>6</v>
      </c>
      <c r="F88" t="inlineStr">
        <is>
          <t>Automatico</t>
        </is>
      </c>
      <c r="G88" t="n">
        <v>0</v>
      </c>
      <c r="H88" t="n">
        <v>0</v>
      </c>
      <c r="I88" t="n">
        <v>0</v>
      </c>
      <c r="J88" t="n">
        <v>6</v>
      </c>
      <c r="K88" t="inlineStr">
        <is>
          <t>BELLA SUN LUCY</t>
        </is>
      </c>
      <c r="L88" t="n">
        <v>0</v>
      </c>
      <c r="M88" t="n">
        <v>0</v>
      </c>
      <c r="N88" t="n">
        <v>0</v>
      </c>
      <c r="O88" t="n">
        <v>0</v>
      </c>
      <c r="P88" t="n">
        <v>5</v>
      </c>
      <c r="Q88" t="n">
        <v>5</v>
      </c>
      <c r="R88" t="n">
        <v>0</v>
      </c>
      <c r="S88" t="n">
        <v>0</v>
      </c>
      <c r="T88" t="n">
        <v>0</v>
      </c>
      <c r="U88">
        <f>IF(S88&lt;=0,0, IF( E88+I88 &gt;= MAX((S88/30)*V88, S88*1.2), 0, CEILING( (MAX((S88/30)*V88, S88*1.2) - (E88+I88)) / J88, 1) * J88))</f>
        <v/>
      </c>
      <c r="V88" t="n">
        <v>36</v>
      </c>
      <c r="W88">
        <f>U88/J88</f>
        <v/>
      </c>
    </row>
    <row r="89">
      <c r="A89" t="inlineStr">
        <is>
          <t>GOURMET</t>
        </is>
      </c>
      <c r="B89" t="n">
        <v>108</v>
      </c>
      <c r="C89" t="inlineStr">
        <is>
          <t>8747390002550</t>
        </is>
      </c>
      <c r="D89" t="inlineStr">
        <is>
          <t xml:space="preserve">SEMILLA DE TRIGO VERDE  FREEKEH  FIRE GRAIN 300 GRS </t>
        </is>
      </c>
      <c r="E89" t="n">
        <v>6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6</v>
      </c>
      <c r="K89" t="inlineStr">
        <is>
          <t>FIRE GRAIN</t>
        </is>
      </c>
      <c r="L89" t="n">
        <v>0</v>
      </c>
      <c r="M89" t="n">
        <v>0</v>
      </c>
      <c r="N89" t="n">
        <v>0</v>
      </c>
      <c r="O89" t="n">
        <v>0</v>
      </c>
      <c r="P89" t="n">
        <v>7</v>
      </c>
      <c r="Q89" t="n">
        <v>4</v>
      </c>
      <c r="R89" t="n">
        <v>0</v>
      </c>
      <c r="S89" t="n">
        <v>0</v>
      </c>
      <c r="T89" t="n">
        <v>4</v>
      </c>
      <c r="U89">
        <f>IF(S89&lt;=0,0, IF( E89+I89 &gt;= MAX((S89/30)*V89, S89*1.2), 0, CEILING( (MAX((S89/30)*V89, S89*1.2) - (E89+I89)) / J89, 1) * J89))</f>
        <v/>
      </c>
      <c r="V89" t="n">
        <v>36</v>
      </c>
      <c r="W89">
        <f>U89/J89</f>
        <v/>
      </c>
    </row>
    <row r="90">
      <c r="A90" t="inlineStr">
        <is>
          <t>ALIMENTOS SIN AZUCAR IEPS</t>
        </is>
      </c>
      <c r="B90" t="n">
        <v>412</v>
      </c>
      <c r="C90" t="inlineStr">
        <is>
          <t>808806886961</t>
        </is>
      </c>
      <c r="D90" t="inlineStr">
        <is>
          <t xml:space="preserve">CREMA DE NUEZ DE LA INDIA  MR GOURMET 320 GRS </t>
        </is>
      </c>
      <c r="E90" t="n">
        <v>6</v>
      </c>
      <c r="F90" t="inlineStr">
        <is>
          <t>Automatico</t>
        </is>
      </c>
      <c r="G90" t="n">
        <v>0</v>
      </c>
      <c r="H90" t="n">
        <v>0</v>
      </c>
      <c r="I90" t="n">
        <v>0</v>
      </c>
      <c r="J90" t="n">
        <v>6</v>
      </c>
      <c r="K90" t="inlineStr">
        <is>
          <t>MR GOURMET</t>
        </is>
      </c>
      <c r="L90" t="n">
        <v>0</v>
      </c>
      <c r="M90" t="n">
        <v>0</v>
      </c>
      <c r="N90" t="n">
        <v>0</v>
      </c>
      <c r="O90" t="n">
        <v>0</v>
      </c>
      <c r="P90" t="n">
        <v>18</v>
      </c>
      <c r="Q90" t="n">
        <v>7</v>
      </c>
      <c r="R90" t="n">
        <v>0</v>
      </c>
      <c r="S90" t="n">
        <v>0</v>
      </c>
      <c r="T90" t="n">
        <v>0</v>
      </c>
      <c r="U90">
        <f>IF(S90&lt;=0,0, IF( E90+I90 &gt;= MAX((S90/30)*V90, S90*1.2), 0, CEILING( (MAX((S90/30)*V90, S90*1.2) - (E90+I90)) / J90, 1) * J90))</f>
        <v/>
      </c>
      <c r="V90" t="n">
        <v>22</v>
      </c>
      <c r="W90">
        <f>U90/J90</f>
        <v/>
      </c>
    </row>
    <row r="91">
      <c r="A91" t="inlineStr">
        <is>
          <t>ORGANICOS</t>
        </is>
      </c>
      <c r="B91" t="n">
        <v>164</v>
      </c>
      <c r="C91" t="inlineStr">
        <is>
          <t>7503022795259</t>
        </is>
      </c>
      <c r="D91" t="inlineStr">
        <is>
          <t xml:space="preserve">CURCUMA EN POLVO ORGANICO SUPERFOOD EUPHORIA SUPERFOODS 100 GRS </t>
        </is>
      </c>
      <c r="E91" t="n">
        <v>6</v>
      </c>
      <c r="F91" t="inlineStr">
        <is>
          <t>Automatico</t>
        </is>
      </c>
      <c r="G91" t="n">
        <v>0</v>
      </c>
      <c r="H91" t="n">
        <v>0</v>
      </c>
      <c r="I91" t="n">
        <v>0</v>
      </c>
      <c r="J91" t="n">
        <v>6</v>
      </c>
      <c r="K91" t="inlineStr">
        <is>
          <t>EUPHORIA SUPERFOODS</t>
        </is>
      </c>
      <c r="L91" t="n">
        <v>0</v>
      </c>
      <c r="M91" t="n">
        <v>0</v>
      </c>
      <c r="N91" t="n">
        <v>0</v>
      </c>
      <c r="O91" t="n">
        <v>0</v>
      </c>
      <c r="P91" t="n">
        <v>22</v>
      </c>
      <c r="Q91" t="n">
        <v>21</v>
      </c>
      <c r="R91" t="n">
        <v>0</v>
      </c>
      <c r="S91" t="n">
        <v>1</v>
      </c>
      <c r="T91" t="n">
        <v>1</v>
      </c>
      <c r="U91">
        <f>IF(S91&lt;=0,0, IF( E91+I91 &gt;= MAX((S91/30)*V91, S91*1.2), 0, CEILING( (MAX((S91/30)*V91, S91*1.2) - (E91+I91)) / J91, 1) * J91))</f>
        <v/>
      </c>
      <c r="V91" t="n">
        <v>22</v>
      </c>
      <c r="W91">
        <f>U91/J91</f>
        <v/>
      </c>
    </row>
    <row r="92">
      <c r="A92" t="inlineStr">
        <is>
          <t>ORGANICOS</t>
        </is>
      </c>
      <c r="B92" t="n">
        <v>164</v>
      </c>
      <c r="C92" t="inlineStr">
        <is>
          <t>76950205826</t>
        </is>
      </c>
      <c r="D92" t="inlineStr">
        <is>
          <t xml:space="preserve">TÉ SABOR MANGO CON JENGIBRE Y CANELA ORGANICO YOGI TEA 32 GRS </t>
        </is>
      </c>
      <c r="E92" t="n">
        <v>6</v>
      </c>
      <c r="F92" t="inlineStr">
        <is>
          <t>Automatico</t>
        </is>
      </c>
      <c r="G92" t="n">
        <v>0</v>
      </c>
      <c r="H92" t="n">
        <v>0</v>
      </c>
      <c r="I92" t="n">
        <v>6</v>
      </c>
      <c r="J92" t="n">
        <v>6</v>
      </c>
      <c r="K92" t="inlineStr">
        <is>
          <t>YOGI TEA</t>
        </is>
      </c>
      <c r="L92" t="n">
        <v>0</v>
      </c>
      <c r="M92" t="n">
        <v>0</v>
      </c>
      <c r="N92" t="n">
        <v>0</v>
      </c>
      <c r="O92" t="n">
        <v>0</v>
      </c>
      <c r="P92" t="n">
        <v>16</v>
      </c>
      <c r="Q92" t="n">
        <v>25</v>
      </c>
      <c r="R92" t="n">
        <v>0</v>
      </c>
      <c r="S92" t="n">
        <v>0</v>
      </c>
      <c r="T92" t="n">
        <v>2</v>
      </c>
      <c r="U92">
        <f>IF(S92&lt;=0,0, IF( E92+I92 &gt;= MAX((S92/30)*V92, S92*1.2), 0, CEILING( (MAX((S92/30)*V92, S92*1.2) - (E92+I92)) / J92, 1) * J92))</f>
        <v/>
      </c>
      <c r="V92" t="n">
        <v>22</v>
      </c>
      <c r="W92">
        <f>U92/J92</f>
        <v/>
      </c>
    </row>
    <row r="93">
      <c r="A93" t="inlineStr">
        <is>
          <t>GOURMET</t>
        </is>
      </c>
      <c r="B93" t="n">
        <v>108</v>
      </c>
      <c r="C93" t="inlineStr">
        <is>
          <t>663199178167</t>
        </is>
      </c>
      <c r="D93" t="inlineStr">
        <is>
          <t xml:space="preserve">TE HERBAL RETREAT  TEA FORTE 66 GRS </t>
        </is>
      </c>
      <c r="E93" t="n">
        <v>6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6</v>
      </c>
      <c r="K93" t="inlineStr">
        <is>
          <t>TEA FORTE</t>
        </is>
      </c>
      <c r="L93" t="n">
        <v>0</v>
      </c>
      <c r="M93" t="n">
        <v>0</v>
      </c>
      <c r="N93" t="n">
        <v>0</v>
      </c>
      <c r="O93" t="n">
        <v>0</v>
      </c>
      <c r="P93" t="n">
        <v>6</v>
      </c>
      <c r="Q93" t="n">
        <v>3</v>
      </c>
      <c r="R93" t="n">
        <v>0</v>
      </c>
      <c r="S93" t="n">
        <v>1</v>
      </c>
      <c r="T93" t="n">
        <v>0</v>
      </c>
      <c r="U93">
        <f>IF(S93&lt;=0,0, IF( E93+I93 &gt;= MAX((S93/30)*V93, S93*1.2), 0, CEILING( (MAX((S93/30)*V93, S93*1.2) - (E93+I93)) / J93, 1) * J93))</f>
        <v/>
      </c>
      <c r="V93" t="n">
        <v>22</v>
      </c>
      <c r="W93">
        <f>U93/J93</f>
        <v/>
      </c>
    </row>
    <row r="94">
      <c r="A94" t="inlineStr">
        <is>
          <t>GOURMET</t>
        </is>
      </c>
      <c r="B94" t="n">
        <v>108</v>
      </c>
      <c r="C94" t="inlineStr">
        <is>
          <t>7503020690204</t>
        </is>
      </c>
      <c r="D94" t="inlineStr">
        <is>
          <t xml:space="preserve">CONSOMÉ NATURAL CON ACEITE DE OLIVA  ORGANIKUM 300 GRS </t>
        </is>
      </c>
      <c r="E94" t="n">
        <v>6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6</v>
      </c>
      <c r="K94" t="inlineStr">
        <is>
          <t>ORGANIKUM</t>
        </is>
      </c>
      <c r="L94" t="n">
        <v>0</v>
      </c>
      <c r="M94" t="n">
        <v>0</v>
      </c>
      <c r="N94" t="n">
        <v>0</v>
      </c>
      <c r="O94" t="n">
        <v>0</v>
      </c>
      <c r="P94" t="n">
        <v>12</v>
      </c>
      <c r="Q94" t="n">
        <v>6</v>
      </c>
      <c r="R94" t="n">
        <v>0</v>
      </c>
      <c r="S94" t="n">
        <v>1</v>
      </c>
      <c r="T94" t="n">
        <v>0</v>
      </c>
      <c r="U94">
        <f>IF(S94&lt;=0,0, IF( E94+I94 &gt;= MAX((S94/30)*V94, S94*1.2), 0, CEILING( (MAX((S94/30)*V94, S94*1.2) - (E94+I94)) / J94, 1) * J94))</f>
        <v/>
      </c>
      <c r="V94" t="n">
        <v>36</v>
      </c>
      <c r="W94">
        <f>U94/J94</f>
        <v/>
      </c>
    </row>
    <row r="95">
      <c r="A95" t="inlineStr">
        <is>
          <t>ORGANICOS</t>
        </is>
      </c>
      <c r="B95" t="n">
        <v>164</v>
      </c>
      <c r="C95" t="inlineStr">
        <is>
          <t>32917005199</t>
        </is>
      </c>
      <c r="D95" t="inlineStr">
        <is>
          <t xml:space="preserve">TE DE MANZANILLA ORGANICO TRADITIONAL MEDICINALS 20 GRS </t>
        </is>
      </c>
      <c r="E95" t="n">
        <v>6</v>
      </c>
      <c r="F95" t="inlineStr">
        <is>
          <t>Automatico</t>
        </is>
      </c>
      <c r="G95" t="n">
        <v>0</v>
      </c>
      <c r="H95" t="n">
        <v>0</v>
      </c>
      <c r="I95" t="n">
        <v>0</v>
      </c>
      <c r="J95" t="n">
        <v>6</v>
      </c>
      <c r="K95" t="inlineStr">
        <is>
          <t>TRADITIONAL MEDICINALS</t>
        </is>
      </c>
      <c r="L95" t="n">
        <v>0</v>
      </c>
      <c r="M95" t="n">
        <v>0</v>
      </c>
      <c r="N95" t="n">
        <v>0</v>
      </c>
      <c r="O95" t="n">
        <v>0</v>
      </c>
      <c r="P95" t="n">
        <v>38</v>
      </c>
      <c r="Q95" t="n">
        <v>66</v>
      </c>
      <c r="R95" t="n">
        <v>0</v>
      </c>
      <c r="S95" t="n">
        <v>1</v>
      </c>
      <c r="T95" t="n">
        <v>6</v>
      </c>
      <c r="U95">
        <f>IF(S95&lt;=0,0, IF( E95+I95 &gt;= MAX((S95/30)*V95, S95*1.2), 0, CEILING( (MAX((S95/30)*V95, S95*1.2) - (E95+I95)) / J95, 1) * J95))</f>
        <v/>
      </c>
      <c r="V95" t="n">
        <v>22</v>
      </c>
      <c r="W95">
        <f>U95/J95</f>
        <v/>
      </c>
    </row>
    <row r="96">
      <c r="A96" t="inlineStr">
        <is>
          <t>CONSERVAS</t>
        </is>
      </c>
      <c r="B96" t="n">
        <v>108</v>
      </c>
      <c r="C96" t="inlineStr">
        <is>
          <t>8005110516009</t>
        </is>
      </c>
      <c r="D96" t="inlineStr">
        <is>
          <t xml:space="preserve">SALSA DE TOMATE NEGRAS Y VERDES  MUTTI 400 GRS </t>
        </is>
      </c>
      <c r="E96" t="n">
        <v>6</v>
      </c>
      <c r="F96" t="inlineStr">
        <is>
          <t>Automatico</t>
        </is>
      </c>
      <c r="G96" t="n">
        <v>0</v>
      </c>
      <c r="H96" t="n">
        <v>0</v>
      </c>
      <c r="I96" t="n">
        <v>0</v>
      </c>
      <c r="J96" t="n">
        <v>6</v>
      </c>
      <c r="K96" t="inlineStr">
        <is>
          <t>MUTTI</t>
        </is>
      </c>
      <c r="L96" t="n">
        <v>0</v>
      </c>
      <c r="M96" t="n">
        <v>0</v>
      </c>
      <c r="N96" t="n">
        <v>0</v>
      </c>
      <c r="O96" t="n">
        <v>0</v>
      </c>
      <c r="P96" t="n">
        <v>22</v>
      </c>
      <c r="Q96" t="n">
        <v>20</v>
      </c>
      <c r="R96" t="n">
        <v>0</v>
      </c>
      <c r="S96" t="n">
        <v>0</v>
      </c>
      <c r="T96" t="n">
        <v>1</v>
      </c>
      <c r="U96">
        <f>IF(S96&lt;=0,0, IF( E96+I96 &gt;= MAX((S96/30)*V96, S96*1.2), 0, CEILING( (MAX((S96/30)*V96, S96*1.2) - (E96+I96)) / J96, 1) * J96))</f>
        <v/>
      </c>
      <c r="V96" t="n">
        <v>22</v>
      </c>
      <c r="W96">
        <f>U96/J96</f>
        <v/>
      </c>
    </row>
    <row r="97">
      <c r="A97" t="inlineStr">
        <is>
          <t>GOURMET</t>
        </is>
      </c>
      <c r="B97" t="n">
        <v>108</v>
      </c>
      <c r="C97" t="inlineStr">
        <is>
          <t>7503023549080</t>
        </is>
      </c>
      <c r="D97" t="inlineStr">
        <is>
          <t xml:space="preserve">PEPINILLOS  ZAPHRON 950 GRS </t>
        </is>
      </c>
      <c r="E97" t="n">
        <v>6</v>
      </c>
      <c r="F97" t="inlineStr">
        <is>
          <t>Automatico</t>
        </is>
      </c>
      <c r="G97" t="n">
        <v>0</v>
      </c>
      <c r="H97" t="n">
        <v>0</v>
      </c>
      <c r="I97" t="n">
        <v>0</v>
      </c>
      <c r="J97" t="n">
        <v>6</v>
      </c>
      <c r="K97" t="inlineStr">
        <is>
          <t>ZAPHRON</t>
        </is>
      </c>
      <c r="L97" t="n">
        <v>0</v>
      </c>
      <c r="M97" t="n">
        <v>0</v>
      </c>
      <c r="N97" t="n">
        <v>0</v>
      </c>
      <c r="O97" t="n">
        <v>0</v>
      </c>
      <c r="P97" t="n">
        <v>18</v>
      </c>
      <c r="Q97" t="n">
        <v>32</v>
      </c>
      <c r="R97" t="n">
        <v>0</v>
      </c>
      <c r="S97" t="n">
        <v>1</v>
      </c>
      <c r="T97" t="n">
        <v>0</v>
      </c>
      <c r="U97">
        <f>IF(S97&lt;=0,0, IF( E97+I97 &gt;= MAX((S97/30)*V97, S97*1.2), 0, CEILING( (MAX((S97/30)*V97, S97*1.2) - (E97+I97)) / J97, 1) * J97))</f>
        <v/>
      </c>
      <c r="V97" t="n">
        <v>36</v>
      </c>
      <c r="W97">
        <f>U97/J97</f>
        <v/>
      </c>
    </row>
    <row r="98">
      <c r="A98" t="inlineStr">
        <is>
          <t>ORGANICOS</t>
        </is>
      </c>
      <c r="B98" t="n">
        <v>164</v>
      </c>
      <c r="C98" t="inlineStr">
        <is>
          <t>5060123609615</t>
        </is>
      </c>
      <c r="D98" t="inlineStr">
        <is>
          <t xml:space="preserve">TE VERDE Y COCO ORGANICO HEATH AND HEATHER 20 GRS </t>
        </is>
      </c>
      <c r="E98" t="n">
        <v>6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6</v>
      </c>
      <c r="K98" t="inlineStr">
        <is>
          <t>HEATH AND HEATHER</t>
        </is>
      </c>
      <c r="L98" t="n">
        <v>0</v>
      </c>
      <c r="M98" t="n">
        <v>0</v>
      </c>
      <c r="N98" t="n">
        <v>0</v>
      </c>
      <c r="O98" t="n">
        <v>0</v>
      </c>
      <c r="P98" t="n">
        <v>11</v>
      </c>
      <c r="Q98" t="n">
        <v>11</v>
      </c>
      <c r="R98" t="n">
        <v>0</v>
      </c>
      <c r="S98" t="n">
        <v>1</v>
      </c>
      <c r="T98" t="n">
        <v>1</v>
      </c>
      <c r="U98">
        <f>IF(S98&lt;=0,0, IF( E98+I98 &gt;= MAX((S98/30)*V98, S98*1.2), 0, CEILING( (MAX((S98/30)*V98, S98*1.2) - (E98+I98)) / J98, 1) * J98))</f>
        <v/>
      </c>
      <c r="V98" t="n">
        <v>36</v>
      </c>
      <c r="W98">
        <f>U98/J98</f>
        <v/>
      </c>
    </row>
    <row r="99">
      <c r="A99" t="inlineStr">
        <is>
          <t>ORGANICOS IEPS</t>
        </is>
      </c>
      <c r="B99" t="n">
        <v>474</v>
      </c>
      <c r="C99" t="inlineStr">
        <is>
          <t>7503027312048</t>
        </is>
      </c>
      <c r="D99" t="inlineStr">
        <is>
          <t xml:space="preserve">CHOCOLATE 80% CACAO ORGÁNICO CULTO 80 GRS </t>
        </is>
      </c>
      <c r="E99" t="n">
        <v>6</v>
      </c>
      <c r="F99" t="inlineStr">
        <is>
          <t>Automatico</t>
        </is>
      </c>
      <c r="G99" t="n">
        <v>0.06</v>
      </c>
      <c r="H99" t="n">
        <v>100</v>
      </c>
      <c r="I99" t="n">
        <v>0</v>
      </c>
      <c r="J99" t="n">
        <v>6</v>
      </c>
      <c r="K99" t="inlineStr">
        <is>
          <t>CULTO</t>
        </is>
      </c>
      <c r="L99" t="n">
        <v>0</v>
      </c>
      <c r="M99" t="n">
        <v>0</v>
      </c>
      <c r="N99" t="n">
        <v>0</v>
      </c>
      <c r="O99" t="n">
        <v>0</v>
      </c>
      <c r="P99" t="n">
        <v>15</v>
      </c>
      <c r="Q99" t="n">
        <v>4</v>
      </c>
      <c r="R99" t="n">
        <v>0</v>
      </c>
      <c r="S99" t="n">
        <v>1</v>
      </c>
      <c r="T99" t="n">
        <v>0</v>
      </c>
      <c r="U99">
        <f>IF(S99&lt;=0,0, IF( E99+I99 &gt;= MAX((S99/30)*V99, S99*1.2), 0, CEILING( (MAX((S99/30)*V99, S99*1.2) - (E99+I99)) / J99, 1) * J99))</f>
        <v/>
      </c>
      <c r="V99" t="n">
        <v>18</v>
      </c>
      <c r="W99">
        <f>U99/J99</f>
        <v/>
      </c>
    </row>
    <row r="100">
      <c r="A100" t="inlineStr">
        <is>
          <t>GOURMET IEPS</t>
        </is>
      </c>
      <c r="B100" t="n">
        <v>408</v>
      </c>
      <c r="C100" t="inlineStr">
        <is>
          <t>711747012248</t>
        </is>
      </c>
      <c r="D100" t="inlineStr">
        <is>
          <t xml:space="preserve">GALLETAS CON CHISPAS DE CHOCOLATE  BROWNIE BRITTLE 142 GRS </t>
        </is>
      </c>
      <c r="E100" t="n">
        <v>6</v>
      </c>
      <c r="F100" t="inlineStr">
        <is>
          <t>Automatico</t>
        </is>
      </c>
      <c r="G100" t="n">
        <v>0</v>
      </c>
      <c r="H100" t="n">
        <v>0</v>
      </c>
      <c r="I100" t="n">
        <v>0</v>
      </c>
      <c r="J100" t="n">
        <v>6</v>
      </c>
      <c r="K100" t="inlineStr">
        <is>
          <t>BROWNIE BRITTLE</t>
        </is>
      </c>
      <c r="L100" t="n">
        <v>0</v>
      </c>
      <c r="M100" t="n">
        <v>0</v>
      </c>
      <c r="N100" t="n">
        <v>0</v>
      </c>
      <c r="O100" t="n">
        <v>0</v>
      </c>
      <c r="P100" t="n">
        <v>10</v>
      </c>
      <c r="Q100" t="n">
        <v>7</v>
      </c>
      <c r="R100" t="n">
        <v>0</v>
      </c>
      <c r="S100" t="n">
        <v>1</v>
      </c>
      <c r="T100" t="n">
        <v>0</v>
      </c>
      <c r="U100">
        <f>IF(S100&lt;=0,0, IF( E100+I100 &gt;= MAX((S100/30)*V100, S100*1.2), 0, CEILING( (MAX((S100/30)*V100, S100*1.2) - (E100+I100)) / J100, 1) * J100))</f>
        <v/>
      </c>
      <c r="V100" t="n">
        <v>22</v>
      </c>
      <c r="W100">
        <f>U100/J100</f>
        <v/>
      </c>
    </row>
    <row r="101">
      <c r="A101" t="inlineStr">
        <is>
          <t>GOURMET</t>
        </is>
      </c>
      <c r="B101" t="n">
        <v>108</v>
      </c>
      <c r="C101" t="inlineStr">
        <is>
          <t>7709990368079</t>
        </is>
      </c>
      <c r="D101" t="inlineStr">
        <is>
          <t xml:space="preserve">PASTA FUSILI DE MAIZ SIN GLUTEN EL DORADO 250 GRS </t>
        </is>
      </c>
      <c r="E101" t="n">
        <v>12</v>
      </c>
      <c r="F101" t="inlineStr">
        <is>
          <t>Automatico</t>
        </is>
      </c>
      <c r="G101" t="n">
        <v>0.07000000000000001</v>
      </c>
      <c r="H101" t="n">
        <v>171.42</v>
      </c>
      <c r="I101" t="n">
        <v>0</v>
      </c>
      <c r="J101" t="n">
        <v>6</v>
      </c>
      <c r="K101" t="inlineStr">
        <is>
          <t>EL DORADO</t>
        </is>
      </c>
      <c r="L101" t="n">
        <v>0</v>
      </c>
      <c r="M101" t="n">
        <v>0</v>
      </c>
      <c r="N101" t="n">
        <v>0</v>
      </c>
      <c r="O101" t="n">
        <v>0</v>
      </c>
      <c r="P101" t="n">
        <v>34</v>
      </c>
      <c r="Q101" t="n">
        <v>16</v>
      </c>
      <c r="R101" t="n">
        <v>1</v>
      </c>
      <c r="S101" t="n">
        <v>1</v>
      </c>
      <c r="T101" t="n">
        <v>4</v>
      </c>
      <c r="U101">
        <f>IF(S101&lt;=0,0, IF( E101+I101 &gt;= MAX((S101/30)*V101, S101*1.2), 0, CEILING( (MAX((S101/30)*V101, S101*1.2) - (E101+I101)) / J101, 1) * J101))</f>
        <v/>
      </c>
      <c r="V101" t="n">
        <v>22</v>
      </c>
      <c r="W101">
        <f>U101/J101</f>
        <v/>
      </c>
    </row>
    <row r="102">
      <c r="A102" t="inlineStr">
        <is>
          <t>GOURMET</t>
        </is>
      </c>
      <c r="B102" t="n">
        <v>108</v>
      </c>
      <c r="C102" t="inlineStr">
        <is>
          <t>7502223773226</t>
        </is>
      </c>
      <c r="D102" t="inlineStr">
        <is>
          <t xml:space="preserve">SALSA HOISIN  BLUE DRAGON 190 ML. </t>
        </is>
      </c>
      <c r="E102" t="n">
        <v>6</v>
      </c>
      <c r="F102" t="inlineStr">
        <is>
          <t>Automatico</t>
        </is>
      </c>
      <c r="G102" t="n">
        <v>0.06</v>
      </c>
      <c r="H102" t="n">
        <v>100</v>
      </c>
      <c r="I102" t="n">
        <v>0</v>
      </c>
      <c r="J102" t="n">
        <v>6</v>
      </c>
      <c r="K102" t="inlineStr">
        <is>
          <t>BLUE DRAGON</t>
        </is>
      </c>
      <c r="L102" t="n">
        <v>0</v>
      </c>
      <c r="M102" t="n">
        <v>0</v>
      </c>
      <c r="N102" t="n">
        <v>0</v>
      </c>
      <c r="O102" t="n">
        <v>0</v>
      </c>
      <c r="P102" t="n">
        <v>21</v>
      </c>
      <c r="Q102" t="n">
        <v>19</v>
      </c>
      <c r="R102" t="n">
        <v>1</v>
      </c>
      <c r="S102" t="n">
        <v>1</v>
      </c>
      <c r="T102" t="n">
        <v>2</v>
      </c>
      <c r="U102">
        <f>IF(S102&lt;=0,0, IF( E102+I102 &gt;= MAX((S102/30)*V102, S102*1.2), 0, CEILING( (MAX((S102/30)*V102, S102*1.2) - (E102+I102)) / J102, 1) * J102))</f>
        <v/>
      </c>
      <c r="V102" t="n">
        <v>22</v>
      </c>
      <c r="W102">
        <f>U102/J102</f>
        <v/>
      </c>
    </row>
    <row r="103">
      <c r="A103" t="inlineStr">
        <is>
          <t>GOURMET</t>
        </is>
      </c>
      <c r="B103" t="n">
        <v>108</v>
      </c>
      <c r="C103" t="inlineStr">
        <is>
          <t>8014347002773</t>
        </is>
      </c>
      <c r="D103" t="inlineStr">
        <is>
          <t xml:space="preserve">VINAGRE BALSAMICO MODENA IGP TRUFA BLANCA CARANDINI 250 ML. </t>
        </is>
      </c>
      <c r="E103" t="n">
        <v>6</v>
      </c>
      <c r="F103" t="inlineStr">
        <is>
          <t>Automatico</t>
        </is>
      </c>
      <c r="G103" t="n">
        <v>0.07000000000000001</v>
      </c>
      <c r="H103" t="n">
        <v>85.70999999999999</v>
      </c>
      <c r="I103" t="n">
        <v>0</v>
      </c>
      <c r="J103" t="n">
        <v>6</v>
      </c>
      <c r="K103" t="inlineStr">
        <is>
          <t>CARANDINI</t>
        </is>
      </c>
      <c r="L103" t="n">
        <v>0</v>
      </c>
      <c r="M103" t="n">
        <v>0</v>
      </c>
      <c r="N103" t="n">
        <v>0</v>
      </c>
      <c r="O103" t="n">
        <v>0</v>
      </c>
      <c r="P103" t="n">
        <v>6</v>
      </c>
      <c r="Q103" t="n">
        <v>6</v>
      </c>
      <c r="R103" t="n">
        <v>0</v>
      </c>
      <c r="S103" t="n">
        <v>1</v>
      </c>
      <c r="T103" t="n">
        <v>1</v>
      </c>
      <c r="U103">
        <f>IF(S103&lt;=0,0, IF( E103+I103 &gt;= MAX((S103/30)*V103, S103*1.2), 0, CEILING( (MAX((S103/30)*V103, S103*1.2) - (E103+I103)) / J103, 1) * J103))</f>
        <v/>
      </c>
      <c r="V103" t="n">
        <v>22</v>
      </c>
      <c r="W103">
        <f>U103/J103</f>
        <v/>
      </c>
    </row>
    <row r="104">
      <c r="A104" t="inlineStr">
        <is>
          <t>ORGANICOS</t>
        </is>
      </c>
      <c r="B104" t="n">
        <v>164</v>
      </c>
      <c r="C104" t="inlineStr">
        <is>
          <t>32917002570</t>
        </is>
      </c>
      <c r="D104" t="inlineStr">
        <is>
          <t xml:space="preserve">TE DE JENGIBRE ORGANICO TRADITIONAL MEDICINALS 24 GRS </t>
        </is>
      </c>
      <c r="E104" t="n">
        <v>6</v>
      </c>
      <c r="F104" t="inlineStr">
        <is>
          <t>Automatico</t>
        </is>
      </c>
      <c r="G104" t="n">
        <v>0.05</v>
      </c>
      <c r="H104" t="n">
        <v>120</v>
      </c>
      <c r="I104" t="n">
        <v>6</v>
      </c>
      <c r="J104" t="n">
        <v>6</v>
      </c>
      <c r="K104" t="inlineStr">
        <is>
          <t>TRADITIONAL MEDICINALS</t>
        </is>
      </c>
      <c r="L104" t="n">
        <v>0</v>
      </c>
      <c r="M104" t="n">
        <v>0</v>
      </c>
      <c r="N104" t="n">
        <v>0</v>
      </c>
      <c r="O104" t="n">
        <v>0</v>
      </c>
      <c r="P104" t="n">
        <v>35</v>
      </c>
      <c r="Q104" t="n">
        <v>41</v>
      </c>
      <c r="R104" t="n">
        <v>1</v>
      </c>
      <c r="S104" t="n">
        <v>2</v>
      </c>
      <c r="T104" t="n">
        <v>3</v>
      </c>
      <c r="U104">
        <f>IF(S104&lt;=0,0, IF( E104+I104 &gt;= MAX((S104/30)*V104, S104*1.2), 0, CEILING( (MAX((S104/30)*V104, S104*1.2) - (E104+I104)) / J104, 1) * J104))</f>
        <v/>
      </c>
      <c r="V104" t="n">
        <v>22</v>
      </c>
      <c r="W104">
        <f>U104/J104</f>
        <v/>
      </c>
    </row>
    <row r="105">
      <c r="A105" t="inlineStr">
        <is>
          <t>ORGANICOS</t>
        </is>
      </c>
      <c r="B105" t="n">
        <v>164</v>
      </c>
      <c r="C105" t="inlineStr">
        <is>
          <t>66676292521</t>
        </is>
      </c>
      <c r="D105" t="inlineStr">
        <is>
          <t xml:space="preserve">MIEL DE MAPLE ORGANICO HERITAGE YAMASKA 250 ML. </t>
        </is>
      </c>
      <c r="E105" t="n">
        <v>6</v>
      </c>
      <c r="F105" t="inlineStr">
        <is>
          <t>Automatico</t>
        </is>
      </c>
      <c r="G105" t="n">
        <v>0.06</v>
      </c>
      <c r="H105" t="n">
        <v>100</v>
      </c>
      <c r="I105" t="n">
        <v>6</v>
      </c>
      <c r="J105" t="n">
        <v>6</v>
      </c>
      <c r="K105" t="inlineStr">
        <is>
          <t>HERITAGE YAMASKA</t>
        </is>
      </c>
      <c r="L105" t="n">
        <v>0</v>
      </c>
      <c r="M105" t="n">
        <v>0</v>
      </c>
      <c r="N105" t="n">
        <v>0</v>
      </c>
      <c r="O105" t="n">
        <v>0</v>
      </c>
      <c r="P105" t="n">
        <v>49</v>
      </c>
      <c r="Q105" t="n">
        <v>67</v>
      </c>
      <c r="R105" t="n">
        <v>1</v>
      </c>
      <c r="S105" t="n">
        <v>1</v>
      </c>
      <c r="T105" t="n">
        <v>6</v>
      </c>
      <c r="U105">
        <f>IF(S105&lt;=0,0, IF( E105+I105 &gt;= MAX((S105/30)*V105, S105*1.2), 0, CEILING( (MAX((S105/30)*V105, S105*1.2) - (E105+I105)) / J105, 1) * J105))</f>
        <v/>
      </c>
      <c r="V105" t="n">
        <v>22</v>
      </c>
      <c r="W105">
        <f>U105/J105</f>
        <v/>
      </c>
    </row>
    <row r="106">
      <c r="A106" t="inlineStr">
        <is>
          <t>GOURMET</t>
        </is>
      </c>
      <c r="B106" t="n">
        <v>108</v>
      </c>
      <c r="C106" t="inlineStr">
        <is>
          <t>73469301322</t>
        </is>
      </c>
      <c r="D106" t="inlineStr">
        <is>
          <t xml:space="preserve">TE VERDE  YAMAMOTOYAMA 32 GRS </t>
        </is>
      </c>
      <c r="E106" t="n">
        <v>6</v>
      </c>
      <c r="F106" t="inlineStr">
        <is>
          <t>Automatico</t>
        </is>
      </c>
      <c r="G106" t="n">
        <v>0.07000000000000001</v>
      </c>
      <c r="H106" t="n">
        <v>85.70999999999999</v>
      </c>
      <c r="I106" t="n">
        <v>6</v>
      </c>
      <c r="J106" t="n">
        <v>6</v>
      </c>
      <c r="K106" t="inlineStr">
        <is>
          <t>YAMAMOTOYAMA</t>
        </is>
      </c>
      <c r="L106" t="n">
        <v>0</v>
      </c>
      <c r="M106" t="n">
        <v>0</v>
      </c>
      <c r="N106" t="n">
        <v>0</v>
      </c>
      <c r="O106" t="n">
        <v>0</v>
      </c>
      <c r="P106" t="n">
        <v>24</v>
      </c>
      <c r="Q106" t="n">
        <v>51</v>
      </c>
      <c r="R106" t="n">
        <v>0</v>
      </c>
      <c r="S106" t="n">
        <v>2</v>
      </c>
      <c r="T106" t="n">
        <v>18</v>
      </c>
      <c r="U106">
        <f>IF(S106&lt;=0,0, IF( E106+I106 &gt;= MAX((S106/30)*V106, S106*1.2), 0, CEILING( (MAX((S106/30)*V106, S106*1.2) - (E106+I106)) / J106, 1) * J106))</f>
        <v/>
      </c>
      <c r="V106" t="n">
        <v>22</v>
      </c>
      <c r="W106">
        <f>U106/J106</f>
        <v/>
      </c>
    </row>
    <row r="107">
      <c r="A107" t="inlineStr">
        <is>
          <t>GOURMET</t>
        </is>
      </c>
      <c r="B107" t="n">
        <v>108</v>
      </c>
      <c r="C107" t="inlineStr">
        <is>
          <t>5010265002836</t>
        </is>
      </c>
      <c r="D107" t="inlineStr">
        <is>
          <t xml:space="preserve">PAN CRUJIENTE ORIGINAL  RYVITA 250 GRS </t>
        </is>
      </c>
      <c r="E107" t="n">
        <v>6</v>
      </c>
      <c r="F107" t="inlineStr">
        <is>
          <t>Automatico</t>
        </is>
      </c>
      <c r="G107" t="n">
        <v>0.06</v>
      </c>
      <c r="H107" t="n">
        <v>100</v>
      </c>
      <c r="I107" t="n">
        <v>0</v>
      </c>
      <c r="J107" t="n">
        <v>6</v>
      </c>
      <c r="K107" t="inlineStr">
        <is>
          <t>RYVITA</t>
        </is>
      </c>
      <c r="L107" t="n">
        <v>0</v>
      </c>
      <c r="M107" t="n">
        <v>0</v>
      </c>
      <c r="N107" t="n">
        <v>0</v>
      </c>
      <c r="O107" t="n">
        <v>0</v>
      </c>
      <c r="P107" t="n">
        <v>14</v>
      </c>
      <c r="Q107" t="n">
        <v>10</v>
      </c>
      <c r="R107" t="n">
        <v>0</v>
      </c>
      <c r="S107" t="n">
        <v>1</v>
      </c>
      <c r="T107" t="n">
        <v>2</v>
      </c>
      <c r="U107">
        <f>IF(S107&lt;=0,0, IF( E107+I107 &gt;= MAX((S107/30)*V107, S107*1.2), 0, CEILING( (MAX((S107/30)*V107, S107*1.2) - (E107+I107)) / J107, 1) * J107))</f>
        <v/>
      </c>
      <c r="V107" t="n">
        <v>22</v>
      </c>
      <c r="W107">
        <f>U107/J107</f>
        <v/>
      </c>
    </row>
    <row r="108">
      <c r="A108" t="inlineStr">
        <is>
          <t>GOURMET</t>
        </is>
      </c>
      <c r="B108" t="n">
        <v>108</v>
      </c>
      <c r="C108" t="inlineStr">
        <is>
          <t>8014347002766</t>
        </is>
      </c>
      <c r="D108" t="inlineStr">
        <is>
          <t xml:space="preserve">CREMA CON VINAGRE BALSAMICO MODENA IGP LIMON CARANDINI 250 ML. </t>
        </is>
      </c>
      <c r="E108" t="n">
        <v>6</v>
      </c>
      <c r="F108" t="inlineStr">
        <is>
          <t>Automatico</t>
        </is>
      </c>
      <c r="G108" t="n">
        <v>0.07000000000000001</v>
      </c>
      <c r="H108" t="n">
        <v>85.70999999999999</v>
      </c>
      <c r="I108" t="n">
        <v>0</v>
      </c>
      <c r="J108" t="n">
        <v>6</v>
      </c>
      <c r="K108" t="inlineStr">
        <is>
          <t>CARANDINI</t>
        </is>
      </c>
      <c r="L108" t="n">
        <v>0</v>
      </c>
      <c r="M108" t="n">
        <v>0</v>
      </c>
      <c r="N108" t="n">
        <v>0</v>
      </c>
      <c r="O108" t="n">
        <v>0</v>
      </c>
      <c r="P108" t="n">
        <v>7</v>
      </c>
      <c r="Q108" t="n">
        <v>5</v>
      </c>
      <c r="R108" t="n">
        <v>1</v>
      </c>
      <c r="S108" t="n">
        <v>1</v>
      </c>
      <c r="T108" t="n">
        <v>0</v>
      </c>
      <c r="U108">
        <f>IF(S108&lt;=0,0, IF( E108+I108 &gt;= MAX((S108/30)*V108, S108*1.2), 0, CEILING( (MAX((S108/30)*V108, S108*1.2) - (E108+I108)) / J108, 1) * J108))</f>
        <v/>
      </c>
      <c r="V108" t="n">
        <v>22</v>
      </c>
      <c r="W108">
        <f>U108/J108</f>
        <v/>
      </c>
    </row>
    <row r="109">
      <c r="A109" t="inlineStr">
        <is>
          <t>GOURMET</t>
        </is>
      </c>
      <c r="B109" t="n">
        <v>108</v>
      </c>
      <c r="C109" t="inlineStr">
        <is>
          <t>636046355257</t>
        </is>
      </c>
      <c r="D109" t="inlineStr">
        <is>
          <t xml:space="preserve">TE DE CANELA  HARNEY &amp; SONS 36 GRS </t>
        </is>
      </c>
      <c r="E109" t="n">
        <v>6</v>
      </c>
      <c r="F109" t="inlineStr">
        <is>
          <t>Automatico</t>
        </is>
      </c>
      <c r="G109" t="n">
        <v>0.05</v>
      </c>
      <c r="H109" t="n">
        <v>120</v>
      </c>
      <c r="I109" t="n">
        <v>0</v>
      </c>
      <c r="J109" t="n">
        <v>6</v>
      </c>
      <c r="K109" t="inlineStr">
        <is>
          <t>HARNEY &amp; SONS</t>
        </is>
      </c>
      <c r="L109" t="n">
        <v>0</v>
      </c>
      <c r="M109" t="n">
        <v>0</v>
      </c>
      <c r="N109" t="n">
        <v>0</v>
      </c>
      <c r="O109" t="n">
        <v>0</v>
      </c>
      <c r="P109" t="n">
        <v>4</v>
      </c>
      <c r="Q109" t="n">
        <v>5</v>
      </c>
      <c r="R109" t="n">
        <v>1</v>
      </c>
      <c r="S109" t="n">
        <v>1</v>
      </c>
      <c r="T109" t="n">
        <v>1</v>
      </c>
      <c r="U109">
        <f>IF(S109&lt;=0,0, IF( E109+I109 &gt;= MAX((S109/30)*V109, S109*1.2), 0, CEILING( (MAX((S109/30)*V109, S109*1.2) - (E109+I109)) / J109, 1) * J109))</f>
        <v/>
      </c>
      <c r="V109" t="n">
        <v>36</v>
      </c>
      <c r="W109">
        <f>U109/J109</f>
        <v/>
      </c>
    </row>
    <row r="110">
      <c r="A110" t="inlineStr">
        <is>
          <t>GOURMET</t>
        </is>
      </c>
      <c r="B110" t="n">
        <v>108</v>
      </c>
      <c r="C110" t="inlineStr">
        <is>
          <t>96107775</t>
        </is>
      </c>
      <c r="D110" t="inlineStr">
        <is>
          <t xml:space="preserve">MOSTAZA SQUEEZE COLMAN S 150 GRS </t>
        </is>
      </c>
      <c r="E110" t="n">
        <v>6</v>
      </c>
      <c r="F110" t="inlineStr">
        <is>
          <t>Automatico</t>
        </is>
      </c>
      <c r="G110" t="n">
        <v>0.06</v>
      </c>
      <c r="H110" t="n">
        <v>100</v>
      </c>
      <c r="I110" t="n">
        <v>0</v>
      </c>
      <c r="J110" t="n">
        <v>6</v>
      </c>
      <c r="K110" t="inlineStr">
        <is>
          <t>COLMAN S</t>
        </is>
      </c>
      <c r="L110" t="n">
        <v>0</v>
      </c>
      <c r="M110" t="n">
        <v>0</v>
      </c>
      <c r="N110" t="n">
        <v>0</v>
      </c>
      <c r="O110" t="n">
        <v>0</v>
      </c>
      <c r="P110" t="n">
        <v>8</v>
      </c>
      <c r="Q110" t="n">
        <v>9</v>
      </c>
      <c r="R110" t="n">
        <v>1</v>
      </c>
      <c r="S110" t="n">
        <v>1</v>
      </c>
      <c r="T110" t="n">
        <v>0</v>
      </c>
      <c r="U110">
        <f>IF(S110&lt;=0,0, IF( E110+I110 &gt;= MAX((S110/30)*V110, S110*1.2), 0, CEILING( (MAX((S110/30)*V110, S110*1.2) - (E110+I110)) / J110, 1) * J110))</f>
        <v/>
      </c>
      <c r="V110" t="n">
        <v>36</v>
      </c>
      <c r="W110">
        <f>U110/J110</f>
        <v/>
      </c>
    </row>
    <row r="111">
      <c r="A111" t="inlineStr">
        <is>
          <t>GOURMET</t>
        </is>
      </c>
      <c r="B111" t="n">
        <v>108</v>
      </c>
      <c r="C111" t="inlineStr">
        <is>
          <t>707082700087</t>
        </is>
      </c>
      <c r="D111" t="inlineStr">
        <is>
          <t xml:space="preserve">TE OREGON CHAI ORIGINAL  OREGON CHAI 278 GRS </t>
        </is>
      </c>
      <c r="E111" t="n">
        <v>6</v>
      </c>
      <c r="F111" t="inlineStr">
        <is>
          <t>Automatico</t>
        </is>
      </c>
      <c r="G111" t="n">
        <v>0.07000000000000001</v>
      </c>
      <c r="H111" t="n">
        <v>85.70999999999999</v>
      </c>
      <c r="I111" t="n">
        <v>0</v>
      </c>
      <c r="J111" t="n">
        <v>6</v>
      </c>
      <c r="K111" t="inlineStr">
        <is>
          <t>OREGON CHAI</t>
        </is>
      </c>
      <c r="L111" t="n">
        <v>0</v>
      </c>
      <c r="M111" t="n">
        <v>0</v>
      </c>
      <c r="N111" t="n">
        <v>0</v>
      </c>
      <c r="O111" t="n">
        <v>0</v>
      </c>
      <c r="P111" t="n">
        <v>13</v>
      </c>
      <c r="Q111" t="n">
        <v>7</v>
      </c>
      <c r="R111" t="n">
        <v>0</v>
      </c>
      <c r="S111" t="n">
        <v>3</v>
      </c>
      <c r="T111" t="n">
        <v>0</v>
      </c>
      <c r="U111">
        <f>IF(S111&lt;=0,0, IF( E111+I111 &gt;= MAX((S111/30)*V111, S111*1.2), 0, CEILING( (MAX((S111/30)*V111, S111*1.2) - (E111+I111)) / J111, 1) * J111))</f>
        <v/>
      </c>
      <c r="V111" t="n">
        <v>36</v>
      </c>
      <c r="W111">
        <f>U111/J111</f>
        <v/>
      </c>
    </row>
    <row r="112">
      <c r="A112" t="inlineStr">
        <is>
          <t>GOURMET</t>
        </is>
      </c>
      <c r="B112" t="n">
        <v>108</v>
      </c>
      <c r="C112" t="inlineStr">
        <is>
          <t>7503020188770</t>
        </is>
      </c>
      <c r="D112" t="inlineStr">
        <is>
          <t xml:space="preserve">HARINA HOTCAKES KETO MORAMA 350 GRS </t>
        </is>
      </c>
      <c r="E112" t="n">
        <v>12</v>
      </c>
      <c r="F112" t="inlineStr">
        <is>
          <t>Automatico</t>
        </is>
      </c>
      <c r="G112" t="n">
        <v>0</v>
      </c>
      <c r="H112" t="n">
        <v>0</v>
      </c>
      <c r="I112" t="n">
        <v>0</v>
      </c>
      <c r="J112" t="n">
        <v>6</v>
      </c>
      <c r="K112" t="inlineStr">
        <is>
          <t>MORAMA</t>
        </is>
      </c>
      <c r="L112" t="n">
        <v>0</v>
      </c>
      <c r="M112" t="n">
        <v>0</v>
      </c>
      <c r="N112" t="n">
        <v>0</v>
      </c>
      <c r="O112" t="n">
        <v>0</v>
      </c>
      <c r="P112" t="n">
        <v>130</v>
      </c>
      <c r="Q112" t="n">
        <v>116</v>
      </c>
      <c r="R112" t="n">
        <v>0</v>
      </c>
      <c r="S112" t="n">
        <v>4</v>
      </c>
      <c r="T112" t="n">
        <v>9</v>
      </c>
      <c r="U112">
        <f>IF(S112&lt;=0,0, IF( E112+I112 &gt;= MAX((S112/30)*V112, S112*1.2), 0, CEILING( (MAX((S112/30)*V112, S112*1.2) - (E112+I112)) / J112, 1) * J112))</f>
        <v/>
      </c>
      <c r="V112" t="n">
        <v>36</v>
      </c>
      <c r="W112">
        <f>U112/J112</f>
        <v/>
      </c>
    </row>
    <row r="113">
      <c r="A113" t="inlineStr">
        <is>
          <t>GOURMET</t>
        </is>
      </c>
      <c r="B113" t="n">
        <v>108</v>
      </c>
      <c r="C113" t="inlineStr">
        <is>
          <t>3045320513172</t>
        </is>
      </c>
      <c r="D113" t="inlineStr">
        <is>
          <t xml:space="preserve">MERMELADA DE FRESA  BONNE MAMAN 370 GRS </t>
        </is>
      </c>
      <c r="E113" t="n">
        <v>6</v>
      </c>
      <c r="F113" t="inlineStr">
        <is>
          <t>Automatico</t>
        </is>
      </c>
      <c r="G113" t="n">
        <v>0.06</v>
      </c>
      <c r="H113" t="n">
        <v>100</v>
      </c>
      <c r="I113" t="n">
        <v>12</v>
      </c>
      <c r="J113" t="n">
        <v>6</v>
      </c>
      <c r="K113" t="inlineStr">
        <is>
          <t>BONNE MAMAN</t>
        </is>
      </c>
      <c r="L113" t="n">
        <v>0</v>
      </c>
      <c r="M113" t="n">
        <v>0</v>
      </c>
      <c r="N113" t="n">
        <v>0</v>
      </c>
      <c r="O113" t="n">
        <v>0</v>
      </c>
      <c r="P113" t="n">
        <v>55</v>
      </c>
      <c r="Q113" t="n">
        <v>56</v>
      </c>
      <c r="R113" t="n">
        <v>1</v>
      </c>
      <c r="S113" t="n">
        <v>2</v>
      </c>
      <c r="T113" t="n">
        <v>9</v>
      </c>
      <c r="U113">
        <f>IF(S113&lt;=0,0, IF( E113+I113 &gt;= MAX((S113/30)*V113, S113*1.2), 0, CEILING( (MAX((S113/30)*V113, S113*1.2) - (E113+I113)) / J113, 1) * J113))</f>
        <v/>
      </c>
      <c r="V113" t="n">
        <v>22</v>
      </c>
      <c r="W113">
        <f>U113/J113</f>
        <v/>
      </c>
    </row>
    <row r="114">
      <c r="A114" t="inlineStr">
        <is>
          <t>GOURMET</t>
        </is>
      </c>
      <c r="B114" t="n">
        <v>108</v>
      </c>
      <c r="C114" t="inlineStr">
        <is>
          <t>8850781700413</t>
        </is>
      </c>
      <c r="D114" t="inlineStr">
        <is>
          <t xml:space="preserve">SALSA DE CURRY ROJA  THAI HERITAGE 335 ML. </t>
        </is>
      </c>
      <c r="E114" t="n">
        <v>6</v>
      </c>
      <c r="F114" t="inlineStr">
        <is>
          <t>Automatico</t>
        </is>
      </c>
      <c r="G114" t="n">
        <v>0.06</v>
      </c>
      <c r="H114" t="n">
        <v>100</v>
      </c>
      <c r="I114" t="n">
        <v>0</v>
      </c>
      <c r="J114" t="n">
        <v>6</v>
      </c>
      <c r="K114" t="inlineStr">
        <is>
          <t>THAI HERITAGE</t>
        </is>
      </c>
      <c r="L114" t="n">
        <v>0</v>
      </c>
      <c r="M114" t="n">
        <v>0</v>
      </c>
      <c r="N114" t="n">
        <v>0</v>
      </c>
      <c r="O114" t="n">
        <v>0</v>
      </c>
      <c r="P114" t="n">
        <v>5</v>
      </c>
      <c r="Q114" t="n">
        <v>12</v>
      </c>
      <c r="R114" t="n">
        <v>0</v>
      </c>
      <c r="S114" t="n">
        <v>2</v>
      </c>
      <c r="T114" t="n">
        <v>2</v>
      </c>
      <c r="U114">
        <f>IF(S114&lt;=0,0, IF( E114+I114 &gt;= MAX((S114/30)*V114, S114*1.2), 0, CEILING( (MAX((S114/30)*V114, S114*1.2) - (E114+I114)) / J114, 1) * J114))</f>
        <v/>
      </c>
      <c r="V114" t="n">
        <v>22</v>
      </c>
      <c r="W114">
        <f>U114/J114</f>
        <v/>
      </c>
    </row>
    <row r="115">
      <c r="A115" t="inlineStr">
        <is>
          <t>ORGANICOS</t>
        </is>
      </c>
      <c r="B115" t="n">
        <v>164</v>
      </c>
      <c r="C115" t="inlineStr">
        <is>
          <t>5060123609592</t>
        </is>
      </c>
      <c r="D115" t="inlineStr">
        <is>
          <t xml:space="preserve">TE VERDE Y MENTA ORGANICO HEATH AND HEATHER 20 GRS </t>
        </is>
      </c>
      <c r="E115" t="n">
        <v>12</v>
      </c>
      <c r="F115" t="inlineStr">
        <is>
          <t>Automatico</t>
        </is>
      </c>
      <c r="G115" t="n">
        <v>0.08</v>
      </c>
      <c r="H115" t="n">
        <v>150</v>
      </c>
      <c r="I115" t="n">
        <v>6</v>
      </c>
      <c r="J115" t="n">
        <v>6</v>
      </c>
      <c r="K115" t="inlineStr">
        <is>
          <t>HEATH AND HEATHER</t>
        </is>
      </c>
      <c r="L115" t="n">
        <v>0</v>
      </c>
      <c r="M115" t="n">
        <v>0</v>
      </c>
      <c r="N115" t="n">
        <v>0</v>
      </c>
      <c r="O115" t="n">
        <v>0</v>
      </c>
      <c r="P115" t="n">
        <v>14</v>
      </c>
      <c r="Q115" t="n">
        <v>16</v>
      </c>
      <c r="R115" t="n">
        <v>1</v>
      </c>
      <c r="S115" t="n">
        <v>2</v>
      </c>
      <c r="T115" t="n">
        <v>2</v>
      </c>
      <c r="U115">
        <f>IF(S115&lt;=0,0, IF( E115+I115 &gt;= MAX((S115/30)*V115, S115*1.2), 0, CEILING( (MAX((S115/30)*V115, S115*1.2) - (E115+I115)) / J115, 1) * J115))</f>
        <v/>
      </c>
      <c r="V115" t="n">
        <v>36</v>
      </c>
      <c r="W115">
        <f>U115/J115</f>
        <v/>
      </c>
    </row>
    <row r="116">
      <c r="A116" t="inlineStr">
        <is>
          <t>GOURMET</t>
        </is>
      </c>
      <c r="B116" t="n">
        <v>108</v>
      </c>
      <c r="C116" t="inlineStr">
        <is>
          <t>7503020474217</t>
        </is>
      </c>
      <c r="D116" t="inlineStr">
        <is>
          <t xml:space="preserve">PIMIENTA NEGRA  PONTINO 300 GRS </t>
        </is>
      </c>
      <c r="E116" t="n">
        <v>6</v>
      </c>
      <c r="F116" t="inlineStr">
        <is>
          <t>Automatico</t>
        </is>
      </c>
      <c r="G116" t="n">
        <v>0.14</v>
      </c>
      <c r="H116" t="n">
        <v>42.85</v>
      </c>
      <c r="I116" t="n">
        <v>6</v>
      </c>
      <c r="J116" t="n">
        <v>6</v>
      </c>
      <c r="K116" t="inlineStr">
        <is>
          <t>PONTINO</t>
        </is>
      </c>
      <c r="L116" t="n">
        <v>0</v>
      </c>
      <c r="M116" t="n">
        <v>0</v>
      </c>
      <c r="N116" t="n">
        <v>0</v>
      </c>
      <c r="O116" t="n">
        <v>0</v>
      </c>
      <c r="P116" t="n">
        <v>18</v>
      </c>
      <c r="Q116" t="n">
        <v>26</v>
      </c>
      <c r="R116" t="n">
        <v>1</v>
      </c>
      <c r="S116" t="n">
        <v>3</v>
      </c>
      <c r="T116" t="n">
        <v>3</v>
      </c>
      <c r="U116">
        <f>IF(S116&lt;=0,0, IF( E116+I116 &gt;= MAX((S116/30)*V116, S116*1.2), 0, CEILING( (MAX((S116/30)*V116, S116*1.2) - (E116+I116)) / J116, 1) * J116))</f>
        <v/>
      </c>
      <c r="V116" t="n">
        <v>36</v>
      </c>
      <c r="W116">
        <f>U116/J116</f>
        <v/>
      </c>
    </row>
    <row r="117">
      <c r="A117" t="inlineStr">
        <is>
          <t>ORGANICOS</t>
        </is>
      </c>
      <c r="B117" t="n">
        <v>164</v>
      </c>
      <c r="C117" t="inlineStr">
        <is>
          <t>33844002589</t>
        </is>
      </c>
      <c r="D117" t="inlineStr">
        <is>
          <t xml:space="preserve">MOSTAZA EN POLVO ORGANICO BADIA 56.7 GRS </t>
        </is>
      </c>
      <c r="E117" t="n">
        <v>8</v>
      </c>
      <c r="F117" t="inlineStr">
        <is>
          <t>Automatico</t>
        </is>
      </c>
      <c r="G117" t="n">
        <v>0</v>
      </c>
      <c r="H117" t="n">
        <v>0</v>
      </c>
      <c r="I117" t="n">
        <v>0</v>
      </c>
      <c r="J117" t="n">
        <v>8</v>
      </c>
      <c r="K117" t="inlineStr">
        <is>
          <t>BADIA</t>
        </is>
      </c>
      <c r="L117" t="n">
        <v>0</v>
      </c>
      <c r="M117" t="n">
        <v>0</v>
      </c>
      <c r="N117" t="n">
        <v>0</v>
      </c>
      <c r="O117" t="n">
        <v>0</v>
      </c>
      <c r="P117" t="n">
        <v>14</v>
      </c>
      <c r="Q117" t="n">
        <v>4</v>
      </c>
      <c r="R117" t="n">
        <v>0</v>
      </c>
      <c r="S117" t="n">
        <v>0</v>
      </c>
      <c r="T117" t="n">
        <v>1</v>
      </c>
      <c r="U117">
        <f>IF(S117&lt;=0,0, IF( E117+I117 &gt;= MAX((S117/30)*V117, S117*1.2), 0, CEILING( (MAX((S117/30)*V117, S117*1.2) - (E117+I117)) / J117, 1) * J117))</f>
        <v/>
      </c>
      <c r="V117" t="n">
        <v>36</v>
      </c>
      <c r="W117">
        <f>U117/J117</f>
        <v/>
      </c>
    </row>
    <row r="118">
      <c r="A118" t="inlineStr">
        <is>
          <t>GOURMET IEPS</t>
        </is>
      </c>
      <c r="B118" t="n">
        <v>408</v>
      </c>
      <c r="C118" t="inlineStr">
        <is>
          <t>39978003508</t>
        </is>
      </c>
      <c r="D118" t="inlineStr">
        <is>
          <t xml:space="preserve">MUESLI PALEO SIN GLUTEN  BOB S RED MILL 397 GRS </t>
        </is>
      </c>
      <c r="E118" t="n">
        <v>8</v>
      </c>
      <c r="F118" t="inlineStr">
        <is>
          <t>Automatico</t>
        </is>
      </c>
      <c r="G118" t="n">
        <v>0</v>
      </c>
      <c r="H118" t="n">
        <v>0</v>
      </c>
      <c r="I118" t="n">
        <v>0</v>
      </c>
      <c r="J118" t="n">
        <v>4</v>
      </c>
      <c r="K118" t="inlineStr">
        <is>
          <t>BOB S RED MILL</t>
        </is>
      </c>
      <c r="L118" t="n">
        <v>0</v>
      </c>
      <c r="M118" t="n">
        <v>0</v>
      </c>
      <c r="N118" t="n">
        <v>0</v>
      </c>
      <c r="O118" t="n">
        <v>0</v>
      </c>
      <c r="P118" t="n">
        <v>3</v>
      </c>
      <c r="Q118" t="n">
        <v>0</v>
      </c>
      <c r="R118" t="n">
        <v>0</v>
      </c>
      <c r="S118" t="n">
        <v>0</v>
      </c>
      <c r="T118" t="n">
        <v>0</v>
      </c>
      <c r="U118">
        <f>IF(S118&lt;=0,0, IF( E118+I118 &gt;= MAX((S118/30)*V118, S118*1.2), 0, CEILING( (MAX((S118/30)*V118, S118*1.2) - (E118+I118)) / J118, 1) * J118))</f>
        <v/>
      </c>
      <c r="V118" t="n">
        <v>22</v>
      </c>
      <c r="W118">
        <f>U118/J118</f>
        <v/>
      </c>
    </row>
    <row r="119">
      <c r="A119" t="inlineStr">
        <is>
          <t>ORGANICOS</t>
        </is>
      </c>
      <c r="B119" t="n">
        <v>164</v>
      </c>
      <c r="C119" t="inlineStr">
        <is>
          <t>39978013859</t>
        </is>
      </c>
      <c r="D119" t="inlineStr">
        <is>
          <t xml:space="preserve">AVENA CORTADA ORGANICO SIN GLUTEN BOB'S RED MILL 680 GRS </t>
        </is>
      </c>
      <c r="E119" t="n">
        <v>8</v>
      </c>
      <c r="F119" t="inlineStr">
        <is>
          <t>Automatico</t>
        </is>
      </c>
      <c r="G119" t="n">
        <v>0</v>
      </c>
      <c r="H119" t="n">
        <v>0</v>
      </c>
      <c r="I119" t="n">
        <v>0</v>
      </c>
      <c r="J119" t="n">
        <v>4</v>
      </c>
      <c r="K119" t="inlineStr">
        <is>
          <t>BOB'S RED MILL</t>
        </is>
      </c>
      <c r="L119" t="n">
        <v>0</v>
      </c>
      <c r="M119" t="n">
        <v>0</v>
      </c>
      <c r="N119" t="n">
        <v>0</v>
      </c>
      <c r="O119" t="n">
        <v>0</v>
      </c>
      <c r="P119" t="n">
        <v>2</v>
      </c>
      <c r="Q119" t="n">
        <v>4</v>
      </c>
      <c r="R119" t="n">
        <v>0</v>
      </c>
      <c r="S119" t="n">
        <v>0</v>
      </c>
      <c r="T119" t="n">
        <v>0</v>
      </c>
      <c r="U119">
        <f>IF(S119&lt;=0,0, IF( E119+I119 &gt;= MAX((S119/30)*V119, S119*1.2), 0, CEILING( (MAX((S119/30)*V119, S119*1.2) - (E119+I119)) / J119, 1) * J119))</f>
        <v/>
      </c>
      <c r="V119" t="n">
        <v>22</v>
      </c>
      <c r="W119">
        <f>U119/J119</f>
        <v/>
      </c>
    </row>
    <row r="120">
      <c r="A120" t="inlineStr">
        <is>
          <t>GOURMET</t>
        </is>
      </c>
      <c r="B120" t="n">
        <v>108</v>
      </c>
      <c r="C120" t="inlineStr">
        <is>
          <t>39978003959</t>
        </is>
      </c>
      <c r="D120" t="inlineStr">
        <is>
          <t xml:space="preserve">MEZCLA PALEO PARA HOTCAKES SIN GLUTEN  BOB S RED MILL 368 GRS </t>
        </is>
      </c>
      <c r="E120" t="n">
        <v>8</v>
      </c>
      <c r="F120" t="inlineStr">
        <is>
          <t>Automatico</t>
        </is>
      </c>
      <c r="G120" t="n">
        <v>0</v>
      </c>
      <c r="H120" t="n">
        <v>0</v>
      </c>
      <c r="I120" t="n">
        <v>0</v>
      </c>
      <c r="J120" t="n">
        <v>4</v>
      </c>
      <c r="K120" t="inlineStr">
        <is>
          <t>BOB S RED MILL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9</v>
      </c>
      <c r="R120" t="n">
        <v>0</v>
      </c>
      <c r="S120" t="n">
        <v>0</v>
      </c>
      <c r="T120" t="n">
        <v>0</v>
      </c>
      <c r="U120">
        <f>IF(S120&lt;=0,0, IF( E120+I120 &gt;= MAX((S120/30)*V120, S120*1.2), 0, CEILING( (MAX((S120/30)*V120, S120*1.2) - (E120+I120)) / J120, 1) * J120))</f>
        <v/>
      </c>
      <c r="V120" t="n">
        <v>22</v>
      </c>
      <c r="W120">
        <f>U120/J120</f>
        <v/>
      </c>
    </row>
    <row r="121">
      <c r="A121" t="inlineStr">
        <is>
          <t>ORGANICOS</t>
        </is>
      </c>
      <c r="B121" t="n">
        <v>164</v>
      </c>
      <c r="C121" t="inlineStr">
        <is>
          <t>33844002503</t>
        </is>
      </c>
      <c r="D121" t="inlineStr">
        <is>
          <t xml:space="preserve">CURCUMA ORGANICO BADIA 56.7 GRS </t>
        </is>
      </c>
      <c r="E121" t="n">
        <v>8</v>
      </c>
      <c r="F121" t="inlineStr">
        <is>
          <t>Automatico</t>
        </is>
      </c>
      <c r="G121" t="n">
        <v>0</v>
      </c>
      <c r="H121" t="n">
        <v>0</v>
      </c>
      <c r="I121" t="n">
        <v>0</v>
      </c>
      <c r="J121" t="n">
        <v>8</v>
      </c>
      <c r="K121" t="inlineStr">
        <is>
          <t>BADIA</t>
        </is>
      </c>
      <c r="L121" t="n">
        <v>0</v>
      </c>
      <c r="M121" t="n">
        <v>0</v>
      </c>
      <c r="N121" t="n">
        <v>0</v>
      </c>
      <c r="O121" t="n">
        <v>0</v>
      </c>
      <c r="P121" t="n">
        <v>23</v>
      </c>
      <c r="Q121" t="n">
        <v>26</v>
      </c>
      <c r="R121" t="n">
        <v>0</v>
      </c>
      <c r="S121" t="n">
        <v>0</v>
      </c>
      <c r="T121" t="n">
        <v>1</v>
      </c>
      <c r="U121">
        <f>IF(S121&lt;=0,0, IF( E121+I121 &gt;= MAX((S121/30)*V121, S121*1.2), 0, CEILING( (MAX((S121/30)*V121, S121*1.2) - (E121+I121)) / J121, 1) * J121))</f>
        <v/>
      </c>
      <c r="V121" t="n">
        <v>36</v>
      </c>
      <c r="W121">
        <f>U121/J121</f>
        <v/>
      </c>
    </row>
    <row r="122">
      <c r="A122" t="inlineStr">
        <is>
          <t>GOURMET</t>
        </is>
      </c>
      <c r="B122" t="n">
        <v>108</v>
      </c>
      <c r="C122" t="inlineStr">
        <is>
          <t>663199134194</t>
        </is>
      </c>
      <c r="D122" t="inlineStr">
        <is>
          <t xml:space="preserve">TE HERBAL RETREAT  TEA FORTE 32 GRS </t>
        </is>
      </c>
      <c r="E122" t="n">
        <v>8</v>
      </c>
      <c r="F122" t="inlineStr">
        <is>
          <t>Automatico</t>
        </is>
      </c>
      <c r="G122" t="n">
        <v>0</v>
      </c>
      <c r="H122" t="n">
        <v>0</v>
      </c>
      <c r="I122" t="n">
        <v>0</v>
      </c>
      <c r="J122" t="n">
        <v>8</v>
      </c>
      <c r="K122" t="inlineStr">
        <is>
          <t>TEA FORTE</t>
        </is>
      </c>
      <c r="L122" t="n">
        <v>0</v>
      </c>
      <c r="M122" t="n">
        <v>0</v>
      </c>
      <c r="N122" t="n">
        <v>0</v>
      </c>
      <c r="O122" t="n">
        <v>0</v>
      </c>
      <c r="P122" t="n">
        <v>11</v>
      </c>
      <c r="Q122" t="n">
        <v>7</v>
      </c>
      <c r="R122" t="n">
        <v>0</v>
      </c>
      <c r="S122" t="n">
        <v>0</v>
      </c>
      <c r="T122" t="n">
        <v>5</v>
      </c>
      <c r="U122">
        <f>IF(S122&lt;=0,0, IF( E122+I122 &gt;= MAX((S122/30)*V122, S122*1.2), 0, CEILING( (MAX((S122/30)*V122, S122*1.2) - (E122+I122)) / J122, 1) * J122))</f>
        <v/>
      </c>
      <c r="V122" t="n">
        <v>22</v>
      </c>
      <c r="W122">
        <f>U122/J122</f>
        <v/>
      </c>
    </row>
    <row r="123">
      <c r="A123" t="inlineStr">
        <is>
          <t>GOURMET</t>
        </is>
      </c>
      <c r="B123" t="n">
        <v>108</v>
      </c>
      <c r="C123" t="inlineStr">
        <is>
          <t>663199134644</t>
        </is>
      </c>
      <c r="D123" t="inlineStr">
        <is>
          <t xml:space="preserve">TE HANAMI PIRAMIDE  TEA FORTE 30 GRS </t>
        </is>
      </c>
      <c r="E123" t="n">
        <v>8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4</v>
      </c>
      <c r="K123" t="inlineStr">
        <is>
          <t>TEA FORTE</t>
        </is>
      </c>
      <c r="L123" t="n">
        <v>0</v>
      </c>
      <c r="M123" t="n">
        <v>0</v>
      </c>
      <c r="N123" t="n">
        <v>0</v>
      </c>
      <c r="O123" t="n">
        <v>0</v>
      </c>
      <c r="P123" t="n">
        <v>4</v>
      </c>
      <c r="Q123" t="n">
        <v>4</v>
      </c>
      <c r="R123" t="n">
        <v>0</v>
      </c>
      <c r="S123" t="n">
        <v>0</v>
      </c>
      <c r="T123" t="n">
        <v>1</v>
      </c>
      <c r="U123">
        <f>IF(S123&lt;=0,0, IF( E123+I123 &gt;= MAX((S123/30)*V123, S123*1.2), 0, CEILING( (MAX((S123/30)*V123, S123*1.2) - (E123+I123)) / J123, 1) * J123))</f>
        <v/>
      </c>
      <c r="V123" t="n">
        <v>22</v>
      </c>
      <c r="W123">
        <f>U123/J123</f>
        <v/>
      </c>
    </row>
    <row r="124">
      <c r="A124" t="inlineStr">
        <is>
          <t>GOURMET</t>
        </is>
      </c>
      <c r="B124" t="n">
        <v>108</v>
      </c>
      <c r="C124" t="inlineStr">
        <is>
          <t>661951221168</t>
        </is>
      </c>
      <c r="D124" t="inlineStr">
        <is>
          <t xml:space="preserve">POLVO PARA BEBIDA DE SOYA QUINOA  SYMKEN 480 GRS </t>
        </is>
      </c>
      <c r="E124" t="n">
        <v>8</v>
      </c>
      <c r="F124" t="inlineStr">
        <is>
          <t>Automatico</t>
        </is>
      </c>
      <c r="G124" t="n">
        <v>0</v>
      </c>
      <c r="H124" t="n">
        <v>0</v>
      </c>
      <c r="I124" t="n">
        <v>0</v>
      </c>
      <c r="J124" t="n">
        <v>8</v>
      </c>
      <c r="K124" t="inlineStr">
        <is>
          <t>SYMKEN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8</v>
      </c>
      <c r="R124" t="n">
        <v>0</v>
      </c>
      <c r="S124" t="n">
        <v>0</v>
      </c>
      <c r="T124" t="n">
        <v>0</v>
      </c>
      <c r="U124">
        <f>IF(S124&lt;=0,0, IF( E124+I124 &gt;= MAX((S124/30)*V124, S124*1.2), 0, CEILING( (MAX((S124/30)*V124, S124*1.2) - (E124+I124)) / J124, 1) * J124))</f>
        <v/>
      </c>
      <c r="V124" t="n">
        <v>36</v>
      </c>
      <c r="W124">
        <f>U124/J124</f>
        <v/>
      </c>
    </row>
    <row r="125">
      <c r="A125" t="inlineStr">
        <is>
          <t>GOURMET</t>
        </is>
      </c>
      <c r="B125" t="n">
        <v>108</v>
      </c>
      <c r="C125" t="inlineStr">
        <is>
          <t>7503032941172</t>
        </is>
      </c>
      <c r="D125" t="inlineStr">
        <is>
          <t xml:space="preserve">EMPANIZADOR KETO  MORAMA 260 GRS </t>
        </is>
      </c>
      <c r="E125" t="n">
        <v>6</v>
      </c>
      <c r="F125" t="inlineStr">
        <is>
          <t>Automatico</t>
        </is>
      </c>
      <c r="G125" t="n">
        <v>0.14</v>
      </c>
      <c r="H125" t="n">
        <v>42.85</v>
      </c>
      <c r="I125" t="n">
        <v>0</v>
      </c>
      <c r="J125" t="n">
        <v>6</v>
      </c>
      <c r="K125" t="inlineStr">
        <is>
          <t>MORAMA</t>
        </is>
      </c>
      <c r="L125" t="n">
        <v>0</v>
      </c>
      <c r="M125" t="n">
        <v>0</v>
      </c>
      <c r="N125" t="n">
        <v>0</v>
      </c>
      <c r="O125" t="n">
        <v>0</v>
      </c>
      <c r="P125" t="n">
        <v>37</v>
      </c>
      <c r="Q125" t="n">
        <v>24</v>
      </c>
      <c r="R125" t="n">
        <v>1</v>
      </c>
      <c r="S125" t="n">
        <v>2</v>
      </c>
      <c r="T125" t="n">
        <v>1</v>
      </c>
      <c r="U125">
        <f>IF(S125&lt;=0,0, IF( E125+I125 &gt;= MAX((S125/30)*V125, S125*1.2), 0, CEILING( (MAX((S125/30)*V125, S125*1.2) - (E125+I125)) / J125, 1) * J125))</f>
        <v/>
      </c>
      <c r="V125" t="n">
        <v>36</v>
      </c>
      <c r="W125">
        <f>U125/J125</f>
        <v/>
      </c>
    </row>
    <row r="126">
      <c r="A126" t="inlineStr">
        <is>
          <t>GOURMET</t>
        </is>
      </c>
      <c r="B126" t="n">
        <v>108</v>
      </c>
      <c r="C126" t="inlineStr">
        <is>
          <t>3461951002814</t>
        </is>
      </c>
      <c r="D126" t="inlineStr">
        <is>
          <t xml:space="preserve">BLOC FOIE GRAS DE GANSO TRUFA DE VERANO  GODARD 400 GRS </t>
        </is>
      </c>
      <c r="E126" t="n">
        <v>8</v>
      </c>
      <c r="F126" t="inlineStr">
        <is>
          <t>Automatico</t>
        </is>
      </c>
      <c r="G126" t="n">
        <v>0</v>
      </c>
      <c r="H126" t="n">
        <v>0</v>
      </c>
      <c r="I126" t="n">
        <v>0</v>
      </c>
      <c r="J126" t="n">
        <v>1</v>
      </c>
      <c r="K126" t="inlineStr">
        <is>
          <t>GODARD</t>
        </is>
      </c>
      <c r="L126" t="n">
        <v>0</v>
      </c>
      <c r="M126" t="n">
        <v>0</v>
      </c>
      <c r="N126" t="n">
        <v>0</v>
      </c>
      <c r="O126" t="n">
        <v>0</v>
      </c>
      <c r="P126" t="n">
        <v>0</v>
      </c>
      <c r="Q126" t="n">
        <v>0</v>
      </c>
      <c r="R126" t="n">
        <v>0</v>
      </c>
      <c r="S126" t="n">
        <v>0</v>
      </c>
      <c r="T126" t="n">
        <v>0</v>
      </c>
      <c r="U126">
        <f>IF(S126&lt;=0,0, IF( E126+I126 &gt;= MAX((S126/30)*V126, S126*1.2), 0, CEILING( (MAX((S126/30)*V126, S126*1.2) - (E126+I126)) / J126, 1) * J126))</f>
        <v/>
      </c>
      <c r="V126" t="n">
        <v>22</v>
      </c>
      <c r="W126">
        <f>U126/J126</f>
        <v/>
      </c>
    </row>
    <row r="127">
      <c r="A127" t="inlineStr">
        <is>
          <t>GOURMET</t>
        </is>
      </c>
      <c r="B127" t="n">
        <v>108</v>
      </c>
      <c r="C127" t="inlineStr">
        <is>
          <t>4006824006552</t>
        </is>
      </c>
      <c r="D127" t="inlineStr">
        <is>
          <t xml:space="preserve">MOSTAZA DULCE MUNICH  DEVELEY 250 ML. </t>
        </is>
      </c>
      <c r="E127" t="n">
        <v>8</v>
      </c>
      <c r="F127" t="inlineStr">
        <is>
          <t>Automatico</t>
        </is>
      </c>
      <c r="G127" t="n">
        <v>0</v>
      </c>
      <c r="H127" t="n">
        <v>0</v>
      </c>
      <c r="I127" t="n">
        <v>0</v>
      </c>
      <c r="J127" t="n">
        <v>8</v>
      </c>
      <c r="K127" t="inlineStr">
        <is>
          <t>DEVELEY</t>
        </is>
      </c>
      <c r="L127" t="n">
        <v>0</v>
      </c>
      <c r="M127" t="n">
        <v>0</v>
      </c>
      <c r="N127" t="n">
        <v>0</v>
      </c>
      <c r="O127" t="n">
        <v>0</v>
      </c>
      <c r="P127" t="n">
        <v>5</v>
      </c>
      <c r="Q127" t="n">
        <v>1</v>
      </c>
      <c r="R127" t="n">
        <v>0</v>
      </c>
      <c r="S127" t="n">
        <v>0</v>
      </c>
      <c r="T127" t="n">
        <v>0</v>
      </c>
      <c r="U127">
        <f>IF(S127&lt;=0,0, IF( E127+I127 &gt;= MAX((S127/30)*V127, S127*1.2), 0, CEILING( (MAX((S127/30)*V127, S127*1.2) - (E127+I127)) / J127, 1) * J127))</f>
        <v/>
      </c>
      <c r="V127" t="n">
        <v>22</v>
      </c>
      <c r="W127">
        <f>U127/J127</f>
        <v/>
      </c>
    </row>
    <row r="128">
      <c r="A128" t="inlineStr">
        <is>
          <t>GOURMET</t>
        </is>
      </c>
      <c r="B128" t="n">
        <v>108</v>
      </c>
      <c r="C128" t="inlineStr">
        <is>
          <t>7503003777250</t>
        </is>
      </c>
      <c r="D128" t="inlineStr">
        <is>
          <t xml:space="preserve">CAFE MOLIDO PREMIUM AMERICANO  FINCA STA VERACRUZ 500 GRS </t>
        </is>
      </c>
      <c r="E128" t="n">
        <v>8</v>
      </c>
      <c r="F128" t="inlineStr">
        <is>
          <t>Automatico</t>
        </is>
      </c>
      <c r="G128" t="n">
        <v>0</v>
      </c>
      <c r="H128" t="n">
        <v>0</v>
      </c>
      <c r="I128" t="n">
        <v>0</v>
      </c>
      <c r="J128" t="n">
        <v>8</v>
      </c>
      <c r="K128" t="inlineStr">
        <is>
          <t>FINCA STA VERACRUZ</t>
        </is>
      </c>
      <c r="L128" t="n">
        <v>0</v>
      </c>
      <c r="M128" t="n">
        <v>0</v>
      </c>
      <c r="N128" t="n">
        <v>0</v>
      </c>
      <c r="O128" t="n">
        <v>0</v>
      </c>
      <c r="P128" t="n">
        <v>1</v>
      </c>
      <c r="Q128" t="n">
        <v>5</v>
      </c>
      <c r="R128" t="n">
        <v>0</v>
      </c>
      <c r="S128" t="n">
        <v>0</v>
      </c>
      <c r="T128" t="n">
        <v>0</v>
      </c>
      <c r="U128">
        <f>IF(S128&lt;=0,0, IF( E128+I128 &gt;= MAX((S128/30)*V128, S128*1.2), 0, CEILING( (MAX((S128/30)*V128, S128*1.2) - (E128+I128)) / J128, 1) * J128))</f>
        <v/>
      </c>
      <c r="V128" t="n">
        <v>36</v>
      </c>
      <c r="W128">
        <f>U128/J128</f>
        <v/>
      </c>
    </row>
    <row r="129">
      <c r="A129" t="inlineStr">
        <is>
          <t>GOURMET</t>
        </is>
      </c>
      <c r="B129" t="n">
        <v>108</v>
      </c>
      <c r="C129" t="inlineStr">
        <is>
          <t>7503003777045</t>
        </is>
      </c>
      <c r="D129" t="inlineStr">
        <is>
          <t xml:space="preserve">CAFE MOLIDO EXPRESS  FINCA STA VERACRUZ 500 GRS </t>
        </is>
      </c>
      <c r="E129" t="n">
        <v>8</v>
      </c>
      <c r="F129" t="inlineStr">
        <is>
          <t>Automatico</t>
        </is>
      </c>
      <c r="G129" t="n">
        <v>0</v>
      </c>
      <c r="H129" t="n">
        <v>0</v>
      </c>
      <c r="I129" t="n">
        <v>0</v>
      </c>
      <c r="J129" t="n">
        <v>8</v>
      </c>
      <c r="K129" t="inlineStr">
        <is>
          <t>FINCA STA VERACRUZ</t>
        </is>
      </c>
      <c r="L129" t="n">
        <v>0</v>
      </c>
      <c r="M129" t="n">
        <v>0</v>
      </c>
      <c r="N129" t="n">
        <v>0</v>
      </c>
      <c r="O129" t="n">
        <v>0</v>
      </c>
      <c r="P129" t="n">
        <v>2</v>
      </c>
      <c r="Q129" t="n">
        <v>11</v>
      </c>
      <c r="R129" t="n">
        <v>0</v>
      </c>
      <c r="S129" t="n">
        <v>0</v>
      </c>
      <c r="T129" t="n">
        <v>2</v>
      </c>
      <c r="U129">
        <f>IF(S129&lt;=0,0, IF( E129+I129 &gt;= MAX((S129/30)*V129, S129*1.2), 0, CEILING( (MAX((S129/30)*V129, S129*1.2) - (E129+I129)) / J129, 1) * J129))</f>
        <v/>
      </c>
      <c r="V129" t="n">
        <v>36</v>
      </c>
      <c r="W129">
        <f>U129/J129</f>
        <v/>
      </c>
    </row>
    <row r="130">
      <c r="A130" t="inlineStr">
        <is>
          <t>GOURMET</t>
        </is>
      </c>
      <c r="B130" t="n">
        <v>108</v>
      </c>
      <c r="C130" t="inlineStr">
        <is>
          <t>11152094410</t>
        </is>
      </c>
      <c r="D130" t="inlineStr">
        <is>
          <t xml:space="preserve">HARINA  DINASTY 226 GRS </t>
        </is>
      </c>
      <c r="E130" t="n">
        <v>8</v>
      </c>
      <c r="F130" t="inlineStr">
        <is>
          <t>Automatico</t>
        </is>
      </c>
      <c r="G130" t="n">
        <v>0</v>
      </c>
      <c r="H130" t="n">
        <v>0</v>
      </c>
      <c r="I130" t="n">
        <v>0</v>
      </c>
      <c r="J130" t="n">
        <v>8</v>
      </c>
      <c r="K130" t="inlineStr">
        <is>
          <t>DINASTY</t>
        </is>
      </c>
      <c r="L130" t="n">
        <v>0</v>
      </c>
      <c r="M130" t="n">
        <v>0</v>
      </c>
      <c r="N130" t="n">
        <v>0</v>
      </c>
      <c r="O130" t="n">
        <v>0</v>
      </c>
      <c r="P130" t="n">
        <v>3</v>
      </c>
      <c r="Q130" t="n">
        <v>4</v>
      </c>
      <c r="R130" t="n">
        <v>0</v>
      </c>
      <c r="S130" t="n">
        <v>0</v>
      </c>
      <c r="T130" t="n">
        <v>0</v>
      </c>
      <c r="U130">
        <f>IF(S130&lt;=0,0, IF( E130+I130 &gt;= MAX((S130/30)*V130, S130*1.2), 0, CEILING( (MAX((S130/30)*V130, S130*1.2) - (E130+I130)) / J130, 1) * J130))</f>
        <v/>
      </c>
      <c r="V130" t="n">
        <v>22</v>
      </c>
      <c r="W130">
        <f>U130/J130</f>
        <v/>
      </c>
    </row>
    <row r="131">
      <c r="A131" t="inlineStr">
        <is>
          <t>GOURMET</t>
        </is>
      </c>
      <c r="B131" t="n">
        <v>108</v>
      </c>
      <c r="C131" t="inlineStr">
        <is>
          <t>636046354960</t>
        </is>
      </c>
      <c r="D131" t="inlineStr">
        <is>
          <t xml:space="preserve">TE BLUEBERRY Y GREEN  HARNEY &amp; SONS 75 GRS </t>
        </is>
      </c>
      <c r="E131" t="n">
        <v>8</v>
      </c>
      <c r="F131" t="inlineStr">
        <is>
          <t>Automatico</t>
        </is>
      </c>
      <c r="G131" t="n">
        <v>0</v>
      </c>
      <c r="H131" t="n">
        <v>0</v>
      </c>
      <c r="I131" t="n">
        <v>0</v>
      </c>
      <c r="J131" t="n">
        <v>4</v>
      </c>
      <c r="K131" t="inlineStr">
        <is>
          <t>HARNEY &amp; SONS</t>
        </is>
      </c>
      <c r="L131" t="n">
        <v>0</v>
      </c>
      <c r="M131" t="n">
        <v>0</v>
      </c>
      <c r="N131" t="n">
        <v>0</v>
      </c>
      <c r="O131" t="n">
        <v>0</v>
      </c>
      <c r="P131" t="n">
        <v>5</v>
      </c>
      <c r="Q131" t="n">
        <v>9</v>
      </c>
      <c r="R131" t="n">
        <v>0</v>
      </c>
      <c r="S131" t="n">
        <v>0</v>
      </c>
      <c r="T131" t="n">
        <v>1</v>
      </c>
      <c r="U131">
        <f>IF(S131&lt;=0,0, IF( E131+I131 &gt;= MAX((S131/30)*V131, S131*1.2), 0, CEILING( (MAX((S131/30)*V131, S131*1.2) - (E131+I131)) / J131, 1) * J131))</f>
        <v/>
      </c>
      <c r="V131" t="n">
        <v>36</v>
      </c>
      <c r="W131">
        <f>U131/J131</f>
        <v/>
      </c>
    </row>
    <row r="132">
      <c r="A132" t="inlineStr">
        <is>
          <t>ORGANICOS</t>
        </is>
      </c>
      <c r="B132" t="n">
        <v>164</v>
      </c>
      <c r="C132" t="inlineStr">
        <is>
          <t>33844002510</t>
        </is>
      </c>
      <c r="D132" t="inlineStr">
        <is>
          <t xml:space="preserve">CANELA EN POLVO ORGANICO BADIA 56.7 GRS </t>
        </is>
      </c>
      <c r="E132" t="n">
        <v>8</v>
      </c>
      <c r="F132" t="inlineStr">
        <is>
          <t>Automatico</t>
        </is>
      </c>
      <c r="G132" t="n">
        <v>0</v>
      </c>
      <c r="H132" t="n">
        <v>0</v>
      </c>
      <c r="I132" t="n">
        <v>0</v>
      </c>
      <c r="J132" t="n">
        <v>8</v>
      </c>
      <c r="K132" t="inlineStr">
        <is>
          <t>BADIA</t>
        </is>
      </c>
      <c r="L132" t="n">
        <v>0</v>
      </c>
      <c r="M132" t="n">
        <v>0</v>
      </c>
      <c r="N132" t="n">
        <v>0</v>
      </c>
      <c r="O132" t="n">
        <v>0</v>
      </c>
      <c r="P132" t="n">
        <v>26</v>
      </c>
      <c r="Q132" t="n">
        <v>33</v>
      </c>
      <c r="R132" t="n">
        <v>0</v>
      </c>
      <c r="S132" t="n">
        <v>0</v>
      </c>
      <c r="T132" t="n">
        <v>2</v>
      </c>
      <c r="U132">
        <f>IF(S132&lt;=0,0, IF( E132+I132 &gt;= MAX((S132/30)*V132, S132*1.2), 0, CEILING( (MAX((S132/30)*V132, S132*1.2) - (E132+I132)) / J132, 1) * J132))</f>
        <v/>
      </c>
      <c r="V132" t="n">
        <v>36</v>
      </c>
      <c r="W132">
        <f>U132/J132</f>
        <v/>
      </c>
    </row>
    <row r="133">
      <c r="A133" t="inlineStr">
        <is>
          <t>GOURMET</t>
        </is>
      </c>
      <c r="B133" t="n">
        <v>108</v>
      </c>
      <c r="C133" t="inlineStr">
        <is>
          <t>39978633767</t>
        </is>
      </c>
      <c r="D133" t="inlineStr">
        <is>
          <t xml:space="preserve">HOJUELAS DE AVENA ROLADA DE RÁPIDA COCCI SIN GLUTEN BOB S RED MILL 794 GRS </t>
        </is>
      </c>
      <c r="E133" t="n">
        <v>12</v>
      </c>
      <c r="F133" t="inlineStr">
        <is>
          <t>Automatico</t>
        </is>
      </c>
      <c r="G133" t="n">
        <v>0</v>
      </c>
      <c r="H133" t="n">
        <v>0</v>
      </c>
      <c r="I133" t="n">
        <v>0</v>
      </c>
      <c r="J133" t="n">
        <v>4</v>
      </c>
      <c r="K133" t="inlineStr">
        <is>
          <t>BOB S RED MILL</t>
        </is>
      </c>
      <c r="L133" t="n">
        <v>0</v>
      </c>
      <c r="M133" t="n">
        <v>0</v>
      </c>
      <c r="N133" t="n">
        <v>0</v>
      </c>
      <c r="O133" t="n">
        <v>0</v>
      </c>
      <c r="P133" t="n">
        <v>47</v>
      </c>
      <c r="Q133" t="n">
        <v>39</v>
      </c>
      <c r="R133" t="n">
        <v>0</v>
      </c>
      <c r="S133" t="n">
        <v>1</v>
      </c>
      <c r="T133" t="n">
        <v>3</v>
      </c>
      <c r="U133">
        <f>IF(S133&lt;=0,0, IF( E133+I133 &gt;= MAX((S133/30)*V133, S133*1.2), 0, CEILING( (MAX((S133/30)*V133, S133*1.2) - (E133+I133)) / J133, 1) * J133))</f>
        <v/>
      </c>
      <c r="V133" t="n">
        <v>22</v>
      </c>
      <c r="W133">
        <f>U133/J133</f>
        <v/>
      </c>
    </row>
    <row r="134">
      <c r="A134" t="inlineStr">
        <is>
          <t>GOURMET</t>
        </is>
      </c>
      <c r="B134" t="n">
        <v>108</v>
      </c>
      <c r="C134" t="inlineStr">
        <is>
          <t>762065264055</t>
        </is>
      </c>
      <c r="D134" t="inlineStr">
        <is>
          <t xml:space="preserve">POLVO PARA PREPARRA BEBIDA VAINILLA  COLAGENO DUCHE 250 GRS </t>
        </is>
      </c>
      <c r="E134" t="n">
        <v>8</v>
      </c>
      <c r="F134" t="inlineStr">
        <is>
          <t>Automatico</t>
        </is>
      </c>
      <c r="G134" t="n">
        <v>0</v>
      </c>
      <c r="H134" t="n">
        <v>0</v>
      </c>
      <c r="I134" t="n">
        <v>0</v>
      </c>
      <c r="J134" t="n">
        <v>4</v>
      </c>
      <c r="K134" t="inlineStr">
        <is>
          <t>COLAGENO DUCHE</t>
        </is>
      </c>
      <c r="L134" t="n">
        <v>0</v>
      </c>
      <c r="M134" t="n">
        <v>0</v>
      </c>
      <c r="N134" t="n">
        <v>0</v>
      </c>
      <c r="O134" t="n">
        <v>0</v>
      </c>
      <c r="P134" t="n">
        <v>12</v>
      </c>
      <c r="Q134" t="n">
        <v>3</v>
      </c>
      <c r="R134" t="n">
        <v>0</v>
      </c>
      <c r="S134" t="n">
        <v>0</v>
      </c>
      <c r="T134" t="n">
        <v>0</v>
      </c>
      <c r="U134">
        <f>IF(S134&lt;=0,0, IF( E134+I134 &gt;= MAX((S134/30)*V134, S134*1.2), 0, CEILING( (MAX((S134/30)*V134, S134*1.2) - (E134+I134)) / J134, 1) * J134))</f>
        <v/>
      </c>
      <c r="V134" t="n">
        <v>36</v>
      </c>
      <c r="W134">
        <f>U134/J134</f>
        <v/>
      </c>
    </row>
    <row r="135">
      <c r="A135" t="inlineStr">
        <is>
          <t>GOURMET</t>
        </is>
      </c>
      <c r="B135" t="n">
        <v>108</v>
      </c>
      <c r="C135" t="inlineStr">
        <is>
          <t>7501116100330</t>
        </is>
      </c>
      <c r="D135" t="inlineStr">
        <is>
          <t xml:space="preserve">PIMIENTA NEGRA ENTERA  WHITE SEA 100 GRS </t>
        </is>
      </c>
      <c r="E135" t="n">
        <v>6</v>
      </c>
      <c r="F135" t="inlineStr">
        <is>
          <t>Automatico</t>
        </is>
      </c>
      <c r="G135" t="n">
        <v>0.08</v>
      </c>
      <c r="H135" t="n">
        <v>75</v>
      </c>
      <c r="I135" t="n">
        <v>0</v>
      </c>
      <c r="J135" t="n">
        <v>6</v>
      </c>
      <c r="K135" t="inlineStr">
        <is>
          <t>WHITE SEA</t>
        </is>
      </c>
      <c r="L135" t="n">
        <v>0</v>
      </c>
      <c r="M135" t="n">
        <v>0</v>
      </c>
      <c r="N135" t="n">
        <v>0</v>
      </c>
      <c r="O135" t="n">
        <v>0</v>
      </c>
      <c r="P135" t="n">
        <v>62</v>
      </c>
      <c r="Q135" t="n">
        <v>85</v>
      </c>
      <c r="R135" t="n">
        <v>1</v>
      </c>
      <c r="S135" t="n">
        <v>3</v>
      </c>
      <c r="T135" t="n">
        <v>5</v>
      </c>
      <c r="U135">
        <f>IF(S135&lt;=0,0, IF( E135+I135 &gt;= MAX((S135/30)*V135, S135*1.2), 0, CEILING( (MAX((S135/30)*V135, S135*1.2) - (E135+I135)) / J135, 1) * J135))</f>
        <v/>
      </c>
      <c r="V135" t="n">
        <v>36</v>
      </c>
      <c r="W135">
        <f>U135/J135</f>
        <v/>
      </c>
    </row>
    <row r="136">
      <c r="A136" t="inlineStr">
        <is>
          <t>ORGANICOS IEPS</t>
        </is>
      </c>
      <c r="B136" t="n">
        <v>474</v>
      </c>
      <c r="C136" t="inlineStr">
        <is>
          <t>7502219837918</t>
        </is>
      </c>
      <c r="D136" t="inlineStr">
        <is>
          <t xml:space="preserve">GRANOLA DE AMARANTO ENDULZADA CON JARABE ORGANICO AIRES DE CAMPO 600 GRS </t>
        </is>
      </c>
      <c r="E136" t="n">
        <v>6</v>
      </c>
      <c r="F136" t="inlineStr">
        <is>
          <t>Automatico</t>
        </is>
      </c>
      <c r="G136" t="n">
        <v>0.14</v>
      </c>
      <c r="H136" t="n">
        <v>42.85</v>
      </c>
      <c r="I136" t="n">
        <v>0</v>
      </c>
      <c r="J136" t="n">
        <v>6</v>
      </c>
      <c r="K136" t="inlineStr">
        <is>
          <t>AIRES DE CAMPO</t>
        </is>
      </c>
      <c r="L136" t="n">
        <v>0</v>
      </c>
      <c r="M136" t="n">
        <v>0</v>
      </c>
      <c r="N136" t="n">
        <v>0</v>
      </c>
      <c r="O136" t="n">
        <v>0</v>
      </c>
      <c r="P136" t="n">
        <v>18</v>
      </c>
      <c r="Q136" t="n">
        <v>8</v>
      </c>
      <c r="R136" t="n">
        <v>1</v>
      </c>
      <c r="S136" t="n">
        <v>5</v>
      </c>
      <c r="T136" t="n">
        <v>1</v>
      </c>
      <c r="U136">
        <f>IF(S136&lt;=0,0, IF( E136+I136 &gt;= MAX((S136/30)*V136, S136*1.2), 0, CEILING( (MAX((S136/30)*V136, S136*1.2) - (E136+I136)) / J136, 1) * J136))</f>
        <v/>
      </c>
      <c r="V136" t="n">
        <v>22</v>
      </c>
      <c r="W136">
        <f>U136/J136</f>
        <v/>
      </c>
    </row>
    <row r="137">
      <c r="A137" t="inlineStr">
        <is>
          <t>GOURMET</t>
        </is>
      </c>
      <c r="B137" t="n">
        <v>108</v>
      </c>
      <c r="C137" t="inlineStr">
        <is>
          <t>7502223773189</t>
        </is>
      </c>
      <c r="D137" t="inlineStr">
        <is>
          <t xml:space="preserve">SALSA DE SOYA Y CHILES TOREADOS  BLUE DRAGON 190 ML. </t>
        </is>
      </c>
      <c r="E137" t="n">
        <v>6</v>
      </c>
      <c r="F137" t="inlineStr">
        <is>
          <t>Automatico</t>
        </is>
      </c>
      <c r="G137" t="n">
        <v>0.14</v>
      </c>
      <c r="H137" t="n">
        <v>42.85</v>
      </c>
      <c r="I137" t="n">
        <v>0</v>
      </c>
      <c r="J137" t="n">
        <v>6</v>
      </c>
      <c r="K137" t="inlineStr">
        <is>
          <t>BLUE DRAGON</t>
        </is>
      </c>
      <c r="L137" t="n">
        <v>0</v>
      </c>
      <c r="M137" t="n">
        <v>0</v>
      </c>
      <c r="N137" t="n">
        <v>0</v>
      </c>
      <c r="O137" t="n">
        <v>0</v>
      </c>
      <c r="P137" t="n">
        <v>33</v>
      </c>
      <c r="Q137" t="n">
        <v>11</v>
      </c>
      <c r="R137" t="n">
        <v>1</v>
      </c>
      <c r="S137" t="n">
        <v>3</v>
      </c>
      <c r="T137" t="n">
        <v>3</v>
      </c>
      <c r="U137">
        <f>IF(S137&lt;=0,0, IF( E137+I137 &gt;= MAX((S137/30)*V137, S137*1.2), 0, CEILING( (MAX((S137/30)*V137, S137*1.2) - (E137+I137)) / J137, 1) * J137))</f>
        <v/>
      </c>
      <c r="V137" t="n">
        <v>22</v>
      </c>
      <c r="W137">
        <f>U137/J137</f>
        <v/>
      </c>
    </row>
    <row r="138">
      <c r="A138" t="inlineStr">
        <is>
          <t>GOURMET</t>
        </is>
      </c>
      <c r="B138" t="n">
        <v>108</v>
      </c>
      <c r="C138" t="inlineStr">
        <is>
          <t>7793750000156</t>
        </is>
      </c>
      <c r="D138" t="inlineStr">
        <is>
          <t xml:space="preserve">YERBA MATE SUAVE  PIPORE 1 KG. </t>
        </is>
      </c>
      <c r="E138" t="n">
        <v>8</v>
      </c>
      <c r="F138" t="inlineStr">
        <is>
          <t>Automatico</t>
        </is>
      </c>
      <c r="G138" t="n">
        <v>0.07000000000000001</v>
      </c>
      <c r="H138" t="n">
        <v>114.28</v>
      </c>
      <c r="I138" t="n">
        <v>0</v>
      </c>
      <c r="J138" t="n">
        <v>8</v>
      </c>
      <c r="K138" t="inlineStr">
        <is>
          <t>PIPORE</t>
        </is>
      </c>
      <c r="L138" t="n">
        <v>0</v>
      </c>
      <c r="M138" t="n">
        <v>0</v>
      </c>
      <c r="N138" t="n">
        <v>0</v>
      </c>
      <c r="O138" t="n">
        <v>0</v>
      </c>
      <c r="P138" t="n">
        <v>50</v>
      </c>
      <c r="Q138" t="n">
        <v>75</v>
      </c>
      <c r="R138" t="n">
        <v>0</v>
      </c>
      <c r="S138" t="n">
        <v>1</v>
      </c>
      <c r="T138" t="n">
        <v>7</v>
      </c>
      <c r="U138">
        <f>IF(S138&lt;=0,0, IF( E138+I138 &gt;= MAX((S138/30)*V138, S138*1.2), 0, CEILING( (MAX((S138/30)*V138, S138*1.2) - (E138+I138)) / J138, 1) * J138))</f>
        <v/>
      </c>
      <c r="V138" t="n">
        <v>22</v>
      </c>
      <c r="W138">
        <f>U138/J138</f>
        <v/>
      </c>
    </row>
    <row r="139">
      <c r="A139" t="inlineStr">
        <is>
          <t>GOURMET</t>
        </is>
      </c>
      <c r="B139" t="n">
        <v>108</v>
      </c>
      <c r="C139" t="inlineStr">
        <is>
          <t>7502277100535</t>
        </is>
      </c>
      <c r="D139" t="inlineStr">
        <is>
          <t xml:space="preserve">SAL ROSA DEL HIMALAYA TABLA  ALTAMAR 3100 GRS </t>
        </is>
      </c>
      <c r="E139" t="n">
        <v>9</v>
      </c>
      <c r="F139" t="inlineStr">
        <is>
          <t>Automatico</t>
        </is>
      </c>
      <c r="G139" t="n">
        <v>0</v>
      </c>
      <c r="H139" t="n">
        <v>0</v>
      </c>
      <c r="I139" t="n">
        <v>0</v>
      </c>
      <c r="J139" t="n">
        <v>3</v>
      </c>
      <c r="K139" t="inlineStr">
        <is>
          <t>ALTAMAR</t>
        </is>
      </c>
      <c r="L139" t="n">
        <v>0</v>
      </c>
      <c r="M139" t="n">
        <v>0</v>
      </c>
      <c r="N139" t="n">
        <v>0</v>
      </c>
      <c r="O139" t="n">
        <v>0</v>
      </c>
      <c r="P139" t="n">
        <v>2</v>
      </c>
      <c r="Q139" t="n">
        <v>0</v>
      </c>
      <c r="R139" t="n">
        <v>0</v>
      </c>
      <c r="S139" t="n">
        <v>0</v>
      </c>
      <c r="T139" t="n">
        <v>0</v>
      </c>
      <c r="U139">
        <f>IF(S139&lt;=0,0, IF( E139+I139 &gt;= MAX((S139/30)*V139, S139*1.2), 0, CEILING( (MAX((S139/30)*V139, S139*1.2) - (E139+I139)) / J139, 1) * J139))</f>
        <v/>
      </c>
      <c r="V139" t="n">
        <v>22</v>
      </c>
      <c r="W139">
        <f>U139/J139</f>
        <v/>
      </c>
    </row>
    <row r="140">
      <c r="A140" t="inlineStr">
        <is>
          <t>GOURMET</t>
        </is>
      </c>
      <c r="B140" t="n">
        <v>108</v>
      </c>
      <c r="C140" t="inlineStr">
        <is>
          <t>41390007002</t>
        </is>
      </c>
      <c r="D140" t="inlineStr">
        <is>
          <t xml:space="preserve">SALSA DE WASABI  KIKKOMAN 262 GRS </t>
        </is>
      </c>
      <c r="E140" t="n">
        <v>9</v>
      </c>
      <c r="F140" t="inlineStr">
        <is>
          <t>Automatico</t>
        </is>
      </c>
      <c r="G140" t="n">
        <v>0</v>
      </c>
      <c r="H140" t="n">
        <v>0</v>
      </c>
      <c r="I140" t="n">
        <v>0</v>
      </c>
      <c r="J140" t="n">
        <v>9</v>
      </c>
      <c r="K140" t="inlineStr">
        <is>
          <t>KIKKOMAN</t>
        </is>
      </c>
      <c r="L140" t="n">
        <v>0</v>
      </c>
      <c r="M140" t="n">
        <v>0</v>
      </c>
      <c r="N140" t="n">
        <v>0</v>
      </c>
      <c r="O140" t="n">
        <v>0</v>
      </c>
      <c r="P140" t="n">
        <v>24</v>
      </c>
      <c r="Q140" t="n">
        <v>25</v>
      </c>
      <c r="R140" t="n">
        <v>0</v>
      </c>
      <c r="S140" t="n">
        <v>0</v>
      </c>
      <c r="T140" t="n">
        <v>5</v>
      </c>
      <c r="U140">
        <f>IF(S140&lt;=0,0, IF( E140+I140 &gt;= MAX((S140/30)*V140, S140*1.2), 0, CEILING( (MAX((S140/30)*V140, S140*1.2) - (E140+I140)) / J140, 1) * J140))</f>
        <v/>
      </c>
      <c r="V140" t="n">
        <v>22</v>
      </c>
      <c r="W140">
        <f>U140/J140</f>
        <v/>
      </c>
    </row>
    <row r="141">
      <c r="A141" t="inlineStr">
        <is>
          <t>ORGANICOS</t>
        </is>
      </c>
      <c r="B141" t="n">
        <v>164</v>
      </c>
      <c r="C141" t="inlineStr">
        <is>
          <t>39978809520</t>
        </is>
      </c>
      <c r="D141" t="inlineStr">
        <is>
          <t xml:space="preserve">HOJUELAS DE AVENA ORGANICAS  BOB'S RED MILL 453 GRS </t>
        </is>
      </c>
      <c r="E141" t="n">
        <v>4</v>
      </c>
      <c r="F141" t="inlineStr">
        <is>
          <t>Automatico</t>
        </is>
      </c>
      <c r="G141" t="n">
        <v>0.27</v>
      </c>
      <c r="H141" t="n">
        <v>14.81</v>
      </c>
      <c r="I141" t="n">
        <v>0</v>
      </c>
      <c r="J141" t="n">
        <v>4</v>
      </c>
      <c r="K141" t="inlineStr">
        <is>
          <t>BOB'S RED MILL</t>
        </is>
      </c>
      <c r="L141" t="n">
        <v>7.185185185185187</v>
      </c>
      <c r="M141" t="n">
        <v>1.940000000000001</v>
      </c>
      <c r="N141" t="n">
        <v>7.185185185185187</v>
      </c>
      <c r="O141" t="n">
        <v>1.940000000000001</v>
      </c>
      <c r="P141" t="n">
        <v>41</v>
      </c>
      <c r="Q141" t="n">
        <v>40</v>
      </c>
      <c r="R141" t="n">
        <v>4</v>
      </c>
      <c r="S141" t="n">
        <v>7</v>
      </c>
      <c r="T141" t="n">
        <v>3</v>
      </c>
      <c r="U141">
        <f>IF(S141&lt;=0,0, IF( E141+I141 &gt;= MAX((S141/30)*V141, S141*1.2), 0, CEILING( (MAX((S141/30)*V141, S141*1.2) - (E141+I141)) / J141, 1) * J141))</f>
        <v/>
      </c>
      <c r="V141" t="n">
        <v>22</v>
      </c>
      <c r="W141">
        <f>U141/J141</f>
        <v/>
      </c>
    </row>
    <row r="142">
      <c r="A142" t="inlineStr">
        <is>
          <t>GOURMET</t>
        </is>
      </c>
      <c r="B142" t="n">
        <v>108</v>
      </c>
      <c r="C142" t="inlineStr">
        <is>
          <t>8001860190520</t>
        </is>
      </c>
      <c r="D142" t="inlineStr">
        <is>
          <t xml:space="preserve">ARROZ ORO INSALATE  SCOTTI 1 KG. </t>
        </is>
      </c>
      <c r="E142" t="n">
        <v>10</v>
      </c>
      <c r="F142" t="inlineStr">
        <is>
          <t>Automatico</t>
        </is>
      </c>
      <c r="G142" t="n">
        <v>0</v>
      </c>
      <c r="H142" t="n">
        <v>0</v>
      </c>
      <c r="I142" t="n">
        <v>0</v>
      </c>
      <c r="J142" t="n">
        <v>10</v>
      </c>
      <c r="K142" t="inlineStr">
        <is>
          <t>SCOTTI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3</v>
      </c>
      <c r="R142" t="n">
        <v>0</v>
      </c>
      <c r="S142" t="n">
        <v>0</v>
      </c>
      <c r="T142" t="n">
        <v>0</v>
      </c>
      <c r="U142">
        <f>IF(S142&lt;=0,0, IF( E142+I142 &gt;= MAX((S142/30)*V142, S142*1.2), 0, CEILING( (MAX((S142/30)*V142, S142*1.2) - (E142+I142)) / J142, 1) * J142))</f>
        <v/>
      </c>
      <c r="V142" t="n">
        <v>22</v>
      </c>
      <c r="W142">
        <f>U142/J142</f>
        <v/>
      </c>
    </row>
    <row r="143">
      <c r="A143" t="inlineStr">
        <is>
          <t>GOURMET</t>
        </is>
      </c>
      <c r="B143" t="n">
        <v>108</v>
      </c>
      <c r="C143" t="inlineStr">
        <is>
          <t>8435336229122</t>
        </is>
      </c>
      <c r="D143" t="inlineStr">
        <is>
          <t xml:space="preserve">TE VERDE CHINA GUNPOWER  CUIDA TE 30 GRS </t>
        </is>
      </c>
      <c r="E143" t="n">
        <v>10</v>
      </c>
      <c r="F143" t="inlineStr">
        <is>
          <t>Automatico</t>
        </is>
      </c>
      <c r="G143" t="n">
        <v>0</v>
      </c>
      <c r="H143" t="n">
        <v>0</v>
      </c>
      <c r="I143" t="n">
        <v>0</v>
      </c>
      <c r="J143" t="n">
        <v>10</v>
      </c>
      <c r="K143" t="inlineStr">
        <is>
          <t>CUIDA TE</t>
        </is>
      </c>
      <c r="L143" t="n">
        <v>0</v>
      </c>
      <c r="M143" t="n">
        <v>0</v>
      </c>
      <c r="N143" t="n">
        <v>0</v>
      </c>
      <c r="O143" t="n">
        <v>0</v>
      </c>
      <c r="P143" t="n">
        <v>4</v>
      </c>
      <c r="Q143" t="n">
        <v>2</v>
      </c>
      <c r="R143" t="n">
        <v>0</v>
      </c>
      <c r="S143" t="n">
        <v>0</v>
      </c>
      <c r="T143" t="n">
        <v>0</v>
      </c>
      <c r="U143">
        <f>IF(S143&lt;=0,0, IF( E143+I143 &gt;= MAX((S143/30)*V143, S143*1.2), 0, CEILING( (MAX((S143/30)*V143, S143*1.2) - (E143+I143)) / J143, 1) * J143))</f>
        <v/>
      </c>
      <c r="V143" t="n">
        <v>36</v>
      </c>
      <c r="W143">
        <f>U143/J143</f>
        <v/>
      </c>
    </row>
    <row r="144">
      <c r="A144" t="inlineStr">
        <is>
          <t>GOURMET</t>
        </is>
      </c>
      <c r="B144" t="n">
        <v>108</v>
      </c>
      <c r="C144" t="inlineStr">
        <is>
          <t>3410841120169</t>
        </is>
      </c>
      <c r="D144" t="inlineStr">
        <is>
          <t xml:space="preserve">BLOC DE FOIE GRAS DE PATO  LAFITTE 130 GRS </t>
        </is>
      </c>
      <c r="E144" t="n">
        <v>10</v>
      </c>
      <c r="F144" t="inlineStr">
        <is>
          <t>Automatico</t>
        </is>
      </c>
      <c r="G144" t="n">
        <v>0</v>
      </c>
      <c r="H144" t="n">
        <v>0</v>
      </c>
      <c r="I144" t="n">
        <v>0</v>
      </c>
      <c r="J144" t="n">
        <v>10</v>
      </c>
      <c r="K144" t="inlineStr">
        <is>
          <t>LAFITTE</t>
        </is>
      </c>
      <c r="L144" t="n">
        <v>0</v>
      </c>
      <c r="M144" t="n">
        <v>0</v>
      </c>
      <c r="N144" t="n">
        <v>0</v>
      </c>
      <c r="O144" t="n">
        <v>0</v>
      </c>
      <c r="P144" t="n">
        <v>1</v>
      </c>
      <c r="Q144" t="n">
        <v>2</v>
      </c>
      <c r="R144" t="n">
        <v>0</v>
      </c>
      <c r="S144" t="n">
        <v>0</v>
      </c>
      <c r="T144" t="n">
        <v>0</v>
      </c>
      <c r="U144">
        <f>IF(S144&lt;=0,0, IF( E144+I144 &gt;= MAX((S144/30)*V144, S144*1.2), 0, CEILING( (MAX((S144/30)*V144, S144*1.2) - (E144+I144)) / J144, 1) * J144))</f>
        <v/>
      </c>
      <c r="V144" t="n">
        <v>36</v>
      </c>
      <c r="W144">
        <f>U144/J144</f>
        <v/>
      </c>
    </row>
    <row r="145">
      <c r="A145" t="inlineStr">
        <is>
          <t>GOURMET IEPS</t>
        </is>
      </c>
      <c r="B145" t="n">
        <v>408</v>
      </c>
      <c r="C145" t="inlineStr">
        <is>
          <t>8412224028852</t>
        </is>
      </c>
      <c r="D145" t="inlineStr">
        <is>
          <t xml:space="preserve">TORTITAS MINI DE MAIZ Y QUINOA  DIET RADISSON 50 GRS </t>
        </is>
      </c>
      <c r="E145" t="n">
        <v>10</v>
      </c>
      <c r="F145" t="inlineStr">
        <is>
          <t>Automatico</t>
        </is>
      </c>
      <c r="G145" t="n">
        <v>0</v>
      </c>
      <c r="H145" t="n">
        <v>0</v>
      </c>
      <c r="I145" t="n">
        <v>0</v>
      </c>
      <c r="J145" t="n">
        <v>10</v>
      </c>
      <c r="K145" t="inlineStr">
        <is>
          <t>DIET RADISSON</t>
        </is>
      </c>
      <c r="L145" t="n">
        <v>0</v>
      </c>
      <c r="M145" t="n">
        <v>0</v>
      </c>
      <c r="N145" t="n">
        <v>0</v>
      </c>
      <c r="O145" t="n">
        <v>0</v>
      </c>
      <c r="P145" t="n">
        <v>4</v>
      </c>
      <c r="Q145" t="n">
        <v>7</v>
      </c>
      <c r="R145" t="n">
        <v>0</v>
      </c>
      <c r="S145" t="n">
        <v>0</v>
      </c>
      <c r="T145" t="n">
        <v>0</v>
      </c>
      <c r="U145">
        <f>IF(S145&lt;=0,0, IF( E145+I145 &gt;= MAX((S145/30)*V145, S145*1.2), 0, CEILING( (MAX((S145/30)*V145, S145*1.2) - (E145+I145)) / J145, 1) * J145))</f>
        <v/>
      </c>
      <c r="V145" t="n">
        <v>22</v>
      </c>
      <c r="W145">
        <f>U145/J145</f>
        <v/>
      </c>
    </row>
    <row r="146">
      <c r="A146" t="inlineStr">
        <is>
          <t>GOURMET</t>
        </is>
      </c>
      <c r="B146" t="n">
        <v>108</v>
      </c>
      <c r="C146" t="inlineStr">
        <is>
          <t>8435336213039</t>
        </is>
      </c>
      <c r="D146" t="inlineStr">
        <is>
          <t xml:space="preserve">CAFE EN BOLSITAS COLOMBIA DESCAFEINADO  ORIGEN 60 GRS </t>
        </is>
      </c>
      <c r="E146" t="n">
        <v>10</v>
      </c>
      <c r="F146" t="inlineStr">
        <is>
          <t>Automatico</t>
        </is>
      </c>
      <c r="G146" t="n">
        <v>0</v>
      </c>
      <c r="H146" t="n">
        <v>0</v>
      </c>
      <c r="I146" t="n">
        <v>0</v>
      </c>
      <c r="J146" t="n">
        <v>10</v>
      </c>
      <c r="K146" t="inlineStr">
        <is>
          <t>ORIGEN</t>
        </is>
      </c>
      <c r="L146" t="n">
        <v>0</v>
      </c>
      <c r="M146" t="n">
        <v>0</v>
      </c>
      <c r="N146" t="n">
        <v>0</v>
      </c>
      <c r="O146" t="n">
        <v>0</v>
      </c>
      <c r="P146" t="n">
        <v>2</v>
      </c>
      <c r="Q146" t="n">
        <v>4</v>
      </c>
      <c r="R146" t="n">
        <v>0</v>
      </c>
      <c r="S146" t="n">
        <v>0</v>
      </c>
      <c r="T146" t="n">
        <v>0</v>
      </c>
      <c r="U146">
        <f>IF(S146&lt;=0,0, IF( E146+I146 &gt;= MAX((S146/30)*V146, S146*1.2), 0, CEILING( (MAX((S146/30)*V146, S146*1.2) - (E146+I146)) / J146, 1) * J146))</f>
        <v/>
      </c>
      <c r="V146" t="n">
        <v>36</v>
      </c>
      <c r="W146">
        <f>U146/J146</f>
        <v/>
      </c>
    </row>
    <row r="147">
      <c r="A147" t="inlineStr">
        <is>
          <t>GOURMET</t>
        </is>
      </c>
      <c r="B147" t="n">
        <v>108</v>
      </c>
      <c r="C147" t="inlineStr">
        <is>
          <t>8435336245061</t>
        </is>
      </c>
      <c r="D147" t="inlineStr">
        <is>
          <t xml:space="preserve">TE HELADO NARANJA  CUIDA TE 36 GRS </t>
        </is>
      </c>
      <c r="E147" t="n">
        <v>10</v>
      </c>
      <c r="F147" t="inlineStr">
        <is>
          <t>Automatico</t>
        </is>
      </c>
      <c r="G147" t="n">
        <v>0</v>
      </c>
      <c r="H147" t="n">
        <v>0</v>
      </c>
      <c r="I147" t="n">
        <v>0</v>
      </c>
      <c r="J147" t="n">
        <v>10</v>
      </c>
      <c r="K147" t="inlineStr">
        <is>
          <t>CUIDA TE</t>
        </is>
      </c>
      <c r="L147" t="n">
        <v>0</v>
      </c>
      <c r="M147" t="n">
        <v>0</v>
      </c>
      <c r="N147" t="n">
        <v>0</v>
      </c>
      <c r="O147" t="n">
        <v>0</v>
      </c>
      <c r="P147" t="n">
        <v>5</v>
      </c>
      <c r="Q147" t="n">
        <v>4</v>
      </c>
      <c r="R147" t="n">
        <v>0</v>
      </c>
      <c r="S147" t="n">
        <v>0</v>
      </c>
      <c r="T147" t="n">
        <v>0</v>
      </c>
      <c r="U147">
        <f>IF(S147&lt;=0,0, IF( E147+I147 &gt;= MAX((S147/30)*V147, S147*1.2), 0, CEILING( (MAX((S147/30)*V147, S147*1.2) - (E147+I147)) / J147, 1) * J147))</f>
        <v/>
      </c>
      <c r="V147" t="n">
        <v>36</v>
      </c>
      <c r="W147">
        <f>U147/J147</f>
        <v/>
      </c>
    </row>
    <row r="148">
      <c r="A148" t="inlineStr">
        <is>
          <t>GOURMET</t>
        </is>
      </c>
      <c r="B148" t="n">
        <v>108</v>
      </c>
      <c r="C148" t="inlineStr">
        <is>
          <t>3483050001420</t>
        </is>
      </c>
      <c r="D148" t="inlineStr">
        <is>
          <t xml:space="preserve">HARINA DE SARRACENO  MOULIN DE LA COURBE 1 KG. </t>
        </is>
      </c>
      <c r="E148" t="n">
        <v>10</v>
      </c>
      <c r="F148" t="inlineStr">
        <is>
          <t>Automatico</t>
        </is>
      </c>
      <c r="G148" t="n">
        <v>0</v>
      </c>
      <c r="H148" t="n">
        <v>0</v>
      </c>
      <c r="I148" t="n">
        <v>0</v>
      </c>
      <c r="J148" t="n">
        <v>10</v>
      </c>
      <c r="K148" t="inlineStr">
        <is>
          <t>MOULIN DE LA COURBE</t>
        </is>
      </c>
      <c r="L148" t="n">
        <v>0</v>
      </c>
      <c r="M148" t="n">
        <v>0</v>
      </c>
      <c r="N148" t="n">
        <v>0</v>
      </c>
      <c r="O148" t="n">
        <v>0</v>
      </c>
      <c r="P148" t="n">
        <v>2</v>
      </c>
      <c r="Q148" t="n">
        <v>5</v>
      </c>
      <c r="R148" t="n">
        <v>0</v>
      </c>
      <c r="S148" t="n">
        <v>0</v>
      </c>
      <c r="T148" t="n">
        <v>1</v>
      </c>
      <c r="U148">
        <f>IF(S148&lt;=0,0, IF( E148+I148 &gt;= MAX((S148/30)*V148, S148*1.2), 0, CEILING( (MAX((S148/30)*V148, S148*1.2) - (E148+I148)) / J148, 1) * J148))</f>
        <v/>
      </c>
      <c r="V148" t="n">
        <v>22</v>
      </c>
      <c r="W148">
        <f>U148/J148</f>
        <v/>
      </c>
    </row>
    <row r="149">
      <c r="A149" t="inlineStr">
        <is>
          <t>GOURMET</t>
        </is>
      </c>
      <c r="B149" t="n">
        <v>108</v>
      </c>
      <c r="C149" t="inlineStr">
        <is>
          <t>3461951002722</t>
        </is>
      </c>
      <c r="D149" t="inlineStr">
        <is>
          <t xml:space="preserve">BLOC FOIE GRAS DE GANSO  GODARD 400 GRS </t>
        </is>
      </c>
      <c r="E149" t="n">
        <v>10</v>
      </c>
      <c r="F149" t="inlineStr">
        <is>
          <t>Automatico</t>
        </is>
      </c>
      <c r="G149" t="n">
        <v>0</v>
      </c>
      <c r="H149" t="n">
        <v>0</v>
      </c>
      <c r="I149" t="n">
        <v>0</v>
      </c>
      <c r="J149" t="n">
        <v>1</v>
      </c>
      <c r="K149" t="inlineStr">
        <is>
          <t>GODARD</t>
        </is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0</v>
      </c>
      <c r="R149" t="n">
        <v>0</v>
      </c>
      <c r="S149" t="n">
        <v>0</v>
      </c>
      <c r="T149" t="n">
        <v>0</v>
      </c>
      <c r="U149">
        <f>IF(S149&lt;=0,0, IF( E149+I149 &gt;= MAX((S149/30)*V149, S149*1.2), 0, CEILING( (MAX((S149/30)*V149, S149*1.2) - (E149+I149)) / J149, 1) * J149))</f>
        <v/>
      </c>
      <c r="V149" t="n">
        <v>22</v>
      </c>
      <c r="W149">
        <f>U149/J149</f>
        <v/>
      </c>
    </row>
    <row r="150">
      <c r="A150" t="inlineStr">
        <is>
          <t>ORGANICOS</t>
        </is>
      </c>
      <c r="B150" t="n">
        <v>164</v>
      </c>
      <c r="C150" t="inlineStr">
        <is>
          <t>74305200007</t>
        </is>
      </c>
      <c r="D150" t="inlineStr">
        <is>
          <t xml:space="preserve">VINAGRE DE SIDRA DE MANZANA ORGÁNICO BRAGG 473 ML. </t>
        </is>
      </c>
      <c r="E150" t="n">
        <v>24</v>
      </c>
      <c r="F150" t="inlineStr">
        <is>
          <t>Automatico</t>
        </is>
      </c>
      <c r="G150" t="n">
        <v>1.31</v>
      </c>
      <c r="H150" t="n">
        <v>18.32</v>
      </c>
      <c r="I150" t="n">
        <v>48</v>
      </c>
      <c r="J150" t="n">
        <v>12</v>
      </c>
      <c r="K150" t="inlineStr">
        <is>
          <t>BRAGG</t>
        </is>
      </c>
      <c r="L150" t="n">
        <v>3.679389312977101</v>
      </c>
      <c r="M150" t="n">
        <v>4.820000000000002</v>
      </c>
      <c r="N150" t="n">
        <v>0</v>
      </c>
      <c r="O150" t="n">
        <v>0</v>
      </c>
      <c r="P150" t="n">
        <v>407</v>
      </c>
      <c r="Q150" t="n">
        <v>543</v>
      </c>
      <c r="R150" t="n">
        <v>4</v>
      </c>
      <c r="S150" t="n">
        <v>24</v>
      </c>
      <c r="T150" t="n">
        <v>33</v>
      </c>
      <c r="U150">
        <f>IF(S150&lt;=0,0, IF( E150+I150 &gt;= MAX((S150/30)*V150, S150*1.2), 0, CEILING( (MAX((S150/30)*V150, S150*1.2) - (E150+I150)) / J150, 1) * J150))</f>
        <v/>
      </c>
      <c r="V150" t="n">
        <v>22</v>
      </c>
      <c r="W150">
        <f>U150/J150</f>
        <v/>
      </c>
    </row>
    <row r="151">
      <c r="A151" t="inlineStr">
        <is>
          <t>GOURMET</t>
        </is>
      </c>
      <c r="B151" t="n">
        <v>108</v>
      </c>
      <c r="C151" t="inlineStr">
        <is>
          <t>7503023549769</t>
        </is>
      </c>
      <c r="D151" t="inlineStr">
        <is>
          <t xml:space="preserve">PEPINILLOS  ZAPHRON 365 GRS </t>
        </is>
      </c>
      <c r="E151" t="n">
        <v>12</v>
      </c>
      <c r="F151" t="inlineStr">
        <is>
          <t>Automatico</t>
        </is>
      </c>
      <c r="G151" t="n">
        <v>0.98</v>
      </c>
      <c r="H151" t="n">
        <v>12.24</v>
      </c>
      <c r="I151" t="n">
        <v>0</v>
      </c>
      <c r="J151" t="n">
        <v>12</v>
      </c>
      <c r="K151" t="inlineStr">
        <is>
          <t>ZAPHRON</t>
        </is>
      </c>
      <c r="L151" t="n">
        <v>23.75510204081633</v>
      </c>
      <c r="M151" t="n">
        <v>23.28</v>
      </c>
      <c r="N151" t="n">
        <v>23.75510204081633</v>
      </c>
      <c r="O151" t="n">
        <v>23.28</v>
      </c>
      <c r="P151" t="n">
        <v>170</v>
      </c>
      <c r="Q151" t="n">
        <v>104</v>
      </c>
      <c r="R151" t="n">
        <v>0</v>
      </c>
      <c r="S151" t="n">
        <v>24</v>
      </c>
      <c r="T151" t="n">
        <v>8</v>
      </c>
      <c r="U151">
        <f>IF(S151&lt;=0,0, IF( E151+I151 &gt;= MAX((S151/30)*V151, S151*1.2), 0, CEILING( (MAX((S151/30)*V151, S151*1.2) - (E151+I151)) / J151, 1) * J151))</f>
        <v/>
      </c>
      <c r="V151" t="n">
        <v>36</v>
      </c>
      <c r="W151">
        <f>U151/J151</f>
        <v/>
      </c>
    </row>
    <row r="152">
      <c r="A152" t="inlineStr">
        <is>
          <t>GOURMET</t>
        </is>
      </c>
      <c r="B152" t="n">
        <v>108</v>
      </c>
      <c r="C152" t="inlineStr">
        <is>
          <t>8435336244033</t>
        </is>
      </c>
      <c r="D152" t="inlineStr">
        <is>
          <t xml:space="preserve">GINTONIC SHANGAI  CUIDA TE 36 GRS </t>
        </is>
      </c>
      <c r="E152" t="n">
        <v>10</v>
      </c>
      <c r="F152" t="inlineStr">
        <is>
          <t>Automatico</t>
        </is>
      </c>
      <c r="G152" t="n">
        <v>0.06</v>
      </c>
      <c r="H152" t="n">
        <v>166.66</v>
      </c>
      <c r="I152" t="n">
        <v>0</v>
      </c>
      <c r="J152" t="n">
        <v>10</v>
      </c>
      <c r="K152" t="inlineStr">
        <is>
          <t>CUIDA TE</t>
        </is>
      </c>
      <c r="L152" t="n">
        <v>0</v>
      </c>
      <c r="M152" t="n">
        <v>0</v>
      </c>
      <c r="N152" t="n">
        <v>0</v>
      </c>
      <c r="O152" t="n">
        <v>0</v>
      </c>
      <c r="P152" t="n">
        <v>3</v>
      </c>
      <c r="Q152" t="n">
        <v>4</v>
      </c>
      <c r="R152" t="n">
        <v>0</v>
      </c>
      <c r="S152" t="n">
        <v>1</v>
      </c>
      <c r="T152" t="n">
        <v>1</v>
      </c>
      <c r="U152">
        <f>IF(S152&lt;=0,0, IF( E152+I152 &gt;= MAX((S152/30)*V152, S152*1.2), 0, CEILING( (MAX((S152/30)*V152, S152*1.2) - (E152+I152)) / J152, 1) * J152))</f>
        <v/>
      </c>
      <c r="V152" t="n">
        <v>36</v>
      </c>
      <c r="W152">
        <f>U152/J152</f>
        <v/>
      </c>
    </row>
    <row r="153">
      <c r="A153" t="inlineStr">
        <is>
          <t>ORGANICOS</t>
        </is>
      </c>
      <c r="B153" t="n">
        <v>164</v>
      </c>
      <c r="C153" t="inlineStr">
        <is>
          <t>7503022795525</t>
        </is>
      </c>
      <c r="D153" t="inlineStr">
        <is>
          <t xml:space="preserve">CORAZONES DE HEMP ORGANICO SUPERFOOD SENSUM FOODS 227 GRS </t>
        </is>
      </c>
      <c r="E153" t="n">
        <v>10</v>
      </c>
      <c r="F153" t="inlineStr">
        <is>
          <t>Automatico</t>
        </is>
      </c>
      <c r="G153" t="n">
        <v>0.06</v>
      </c>
      <c r="H153" t="n">
        <v>166.66</v>
      </c>
      <c r="I153" t="n">
        <v>0</v>
      </c>
      <c r="J153" t="n">
        <v>10</v>
      </c>
      <c r="K153" t="inlineStr">
        <is>
          <t>SENSUM FOODS</t>
        </is>
      </c>
      <c r="L153" t="n">
        <v>0</v>
      </c>
      <c r="M153" t="n">
        <v>0</v>
      </c>
      <c r="N153" t="n">
        <v>0</v>
      </c>
      <c r="O153" t="n">
        <v>0</v>
      </c>
      <c r="P153" t="n">
        <v>11</v>
      </c>
      <c r="Q153" t="n">
        <v>5</v>
      </c>
      <c r="R153" t="n">
        <v>1</v>
      </c>
      <c r="S153" t="n">
        <v>1</v>
      </c>
      <c r="T153" t="n">
        <v>0</v>
      </c>
      <c r="U153">
        <f>IF(S153&lt;=0,0, IF( E153+I153 &gt;= MAX((S153/30)*V153, S153*1.2), 0, CEILING( (MAX((S153/30)*V153, S153*1.2) - (E153+I153)) / J153, 1) * J153))</f>
        <v/>
      </c>
      <c r="V153" t="n">
        <v>22</v>
      </c>
      <c r="W153">
        <f>U153/J153</f>
        <v/>
      </c>
    </row>
    <row r="154">
      <c r="A154" t="inlineStr">
        <is>
          <t>GOURMET</t>
        </is>
      </c>
      <c r="B154" t="n">
        <v>108</v>
      </c>
      <c r="C154" t="inlineStr">
        <is>
          <t>779192402076</t>
        </is>
      </c>
      <c r="D154" t="inlineStr">
        <is>
          <t xml:space="preserve">TE VERDE  FOUR O CLOCK 20 PZA </t>
        </is>
      </c>
      <c r="E154" t="n">
        <v>6</v>
      </c>
      <c r="F154" t="inlineStr">
        <is>
          <t>Automatico</t>
        </is>
      </c>
      <c r="G154" t="n">
        <v>0.07000000000000001</v>
      </c>
      <c r="H154" t="n">
        <v>85.70999999999999</v>
      </c>
      <c r="I154" t="n">
        <v>0</v>
      </c>
      <c r="J154" t="n">
        <v>6</v>
      </c>
      <c r="K154" t="inlineStr">
        <is>
          <t>FOUR O CLOCK</t>
        </is>
      </c>
      <c r="L154" t="n">
        <v>0</v>
      </c>
      <c r="M154" t="n">
        <v>0</v>
      </c>
      <c r="N154" t="n">
        <v>0</v>
      </c>
      <c r="O154" t="n">
        <v>0</v>
      </c>
      <c r="P154" t="n">
        <v>20</v>
      </c>
      <c r="Q154" t="n">
        <v>6</v>
      </c>
      <c r="R154" t="n">
        <v>0</v>
      </c>
      <c r="S154" t="n">
        <v>6</v>
      </c>
      <c r="T154" t="n">
        <v>0</v>
      </c>
      <c r="U154">
        <f>IF(S154&lt;=0,0, IF( E154+I154 &gt;= MAX((S154/30)*V154, S154*1.2), 0, CEILING( (MAX((S154/30)*V154, S154*1.2) - (E154+I154)) / J154, 1) * J154))</f>
        <v/>
      </c>
      <c r="V154" t="n">
        <v>22</v>
      </c>
      <c r="W154">
        <f>U154/J154</f>
        <v/>
      </c>
    </row>
    <row r="155">
      <c r="A155" t="inlineStr">
        <is>
          <t>GOURMET</t>
        </is>
      </c>
      <c r="B155" t="n">
        <v>108</v>
      </c>
      <c r="C155" t="inlineStr">
        <is>
          <t>7503020188121</t>
        </is>
      </c>
      <c r="D155" t="inlineStr">
        <is>
          <t xml:space="preserve">HARINA DE ALMENDRA  MORAMA 350 GRS </t>
        </is>
      </c>
      <c r="E155" t="n">
        <v>12</v>
      </c>
      <c r="F155" t="inlineStr">
        <is>
          <t>Automatico</t>
        </is>
      </c>
      <c r="G155" t="n">
        <v>0.28</v>
      </c>
      <c r="H155" t="n">
        <v>42.85</v>
      </c>
      <c r="I155" t="n">
        <v>0</v>
      </c>
      <c r="J155" t="n">
        <v>6</v>
      </c>
      <c r="K155" t="inlineStr">
        <is>
          <t>MORAMA</t>
        </is>
      </c>
      <c r="L155" t="n">
        <v>0</v>
      </c>
      <c r="M155" t="n">
        <v>0</v>
      </c>
      <c r="N155" t="n">
        <v>0</v>
      </c>
      <c r="O155" t="n">
        <v>0</v>
      </c>
      <c r="P155" t="n">
        <v>199</v>
      </c>
      <c r="Q155" t="n">
        <v>172</v>
      </c>
      <c r="R155" t="n">
        <v>4</v>
      </c>
      <c r="S155" t="n">
        <v>11</v>
      </c>
      <c r="T155" t="n">
        <v>14</v>
      </c>
      <c r="U155">
        <f>IF(S155&lt;=0,0, IF( E155+I155 &gt;= MAX((S155/30)*V155, S155*1.2), 0, CEILING( (MAX((S155/30)*V155, S155*1.2) - (E155+I155)) / J155, 1) * J155))</f>
        <v/>
      </c>
      <c r="V155" t="n">
        <v>36</v>
      </c>
      <c r="W155">
        <f>U155/J155</f>
        <v/>
      </c>
    </row>
    <row r="156">
      <c r="A156" t="inlineStr">
        <is>
          <t>GOURMET</t>
        </is>
      </c>
      <c r="B156" t="n">
        <v>108</v>
      </c>
      <c r="C156" t="inlineStr">
        <is>
          <t>736211701084</t>
        </is>
      </c>
      <c r="D156" t="inlineStr">
        <is>
          <t xml:space="preserve">ACEITE DE AGUACATE  CHOSEN FOODS 500 ML. </t>
        </is>
      </c>
      <c r="E156" t="n">
        <v>60</v>
      </c>
      <c r="F156" t="inlineStr">
        <is>
          <t>Automatico</t>
        </is>
      </c>
      <c r="G156" t="n">
        <v>0.29</v>
      </c>
      <c r="H156" t="n">
        <v>206.89</v>
      </c>
      <c r="I156" t="n">
        <v>0</v>
      </c>
      <c r="J156" t="n">
        <v>6</v>
      </c>
      <c r="K156" t="inlineStr">
        <is>
          <t>CHOSEN FOODS</t>
        </is>
      </c>
      <c r="L156" t="n">
        <v>0</v>
      </c>
      <c r="M156" t="n">
        <v>0</v>
      </c>
      <c r="N156" t="n">
        <v>0</v>
      </c>
      <c r="O156" t="n">
        <v>0</v>
      </c>
      <c r="P156" t="n">
        <v>201</v>
      </c>
      <c r="Q156" t="n">
        <v>98</v>
      </c>
      <c r="R156" t="n">
        <v>1</v>
      </c>
      <c r="S156" t="n">
        <v>20</v>
      </c>
      <c r="T156" t="n">
        <v>15</v>
      </c>
      <c r="U156">
        <f>IF(S156&lt;=0,0, IF( E156+I156 &gt;= MAX((S156/30)*V156, S156*1.2), 0, CEILING( (MAX((S156/30)*V156, S156*1.2) - (E156+I156)) / J156, 1) * J156))</f>
        <v/>
      </c>
      <c r="V156" t="n">
        <v>49</v>
      </c>
      <c r="W156">
        <f>U156/J156</f>
        <v/>
      </c>
    </row>
    <row r="157">
      <c r="A157" t="inlineStr">
        <is>
          <t>GOURMET</t>
        </is>
      </c>
      <c r="B157" t="n">
        <v>108</v>
      </c>
      <c r="C157" t="inlineStr">
        <is>
          <t>3444930000742</t>
        </is>
      </c>
      <c r="D157" t="inlineStr">
        <is>
          <t xml:space="preserve">MAYONESA CON 3% TRUFA BLANCA  TRUFAROME 180 GRS </t>
        </is>
      </c>
      <c r="E157" t="n">
        <v>12</v>
      </c>
      <c r="F157" t="inlineStr">
        <is>
          <t>Automatico</t>
        </is>
      </c>
      <c r="G157" t="n">
        <v>0</v>
      </c>
      <c r="H157" t="n">
        <v>0</v>
      </c>
      <c r="I157" t="n">
        <v>0</v>
      </c>
      <c r="J157" t="n">
        <v>6</v>
      </c>
      <c r="K157" t="inlineStr">
        <is>
          <t>TRUFAROME</t>
        </is>
      </c>
      <c r="L157" t="n">
        <v>0</v>
      </c>
      <c r="M157" t="n">
        <v>0</v>
      </c>
      <c r="N157" t="n">
        <v>0</v>
      </c>
      <c r="O157" t="n">
        <v>0</v>
      </c>
      <c r="P157" t="n">
        <v>3</v>
      </c>
      <c r="Q157" t="n">
        <v>5</v>
      </c>
      <c r="R157" t="n">
        <v>0</v>
      </c>
      <c r="S157" t="n">
        <v>0</v>
      </c>
      <c r="T157" t="n">
        <v>0</v>
      </c>
      <c r="U157">
        <f>IF(S157&lt;=0,0, IF( E157+I157 &gt;= MAX((S157/30)*V157, S157*1.2), 0, CEILING( (MAX((S157/30)*V157, S157*1.2) - (E157+I157)) / J157, 1) * J157))</f>
        <v/>
      </c>
      <c r="V157" t="n">
        <v>22</v>
      </c>
      <c r="W157">
        <f>U157/J157</f>
        <v/>
      </c>
    </row>
    <row r="158">
      <c r="A158" t="inlineStr">
        <is>
          <t>GOURMET</t>
        </is>
      </c>
      <c r="B158" t="n">
        <v>108</v>
      </c>
      <c r="C158" t="inlineStr">
        <is>
          <t>73469301339</t>
        </is>
      </c>
      <c r="D158" t="inlineStr">
        <is>
          <t xml:space="preserve">TE VERDE TOSTADO VERDE  YAMAMOTOYAMA 48 GRS </t>
        </is>
      </c>
      <c r="E158" t="n">
        <v>12</v>
      </c>
      <c r="F158" t="inlineStr">
        <is>
          <t>Automatico</t>
        </is>
      </c>
      <c r="G158" t="n">
        <v>0</v>
      </c>
      <c r="H158" t="n">
        <v>0</v>
      </c>
      <c r="I158" t="n">
        <v>0</v>
      </c>
      <c r="J158" t="n">
        <v>6</v>
      </c>
      <c r="K158" t="inlineStr">
        <is>
          <t>YAMAMOTOYAMA</t>
        </is>
      </c>
      <c r="L158" t="n">
        <v>0</v>
      </c>
      <c r="M158" t="n">
        <v>0</v>
      </c>
      <c r="N158" t="n">
        <v>0</v>
      </c>
      <c r="O158" t="n">
        <v>0</v>
      </c>
      <c r="P158" t="n">
        <v>4</v>
      </c>
      <c r="Q158" t="n">
        <v>5</v>
      </c>
      <c r="R158" t="n">
        <v>0</v>
      </c>
      <c r="S158" t="n">
        <v>0</v>
      </c>
      <c r="T158" t="n">
        <v>0</v>
      </c>
      <c r="U158">
        <f>IF(S158&lt;=0,0, IF( E158+I158 &gt;= MAX((S158/30)*V158, S158*1.2), 0, CEILING( (MAX((S158/30)*V158, S158*1.2) - (E158+I158)) / J158, 1) * J158))</f>
        <v/>
      </c>
      <c r="V158" t="n">
        <v>22</v>
      </c>
      <c r="W158">
        <f>U158/J158</f>
        <v/>
      </c>
    </row>
    <row r="159">
      <c r="A159" t="inlineStr">
        <is>
          <t>GOURMET</t>
        </is>
      </c>
      <c r="B159" t="n">
        <v>108</v>
      </c>
      <c r="C159" t="inlineStr">
        <is>
          <t>7503017545227</t>
        </is>
      </c>
      <c r="D159" t="inlineStr">
        <is>
          <t xml:space="preserve">TOMILLO  ALPONT 18 GRS </t>
        </is>
      </c>
      <c r="E159" t="n">
        <v>12</v>
      </c>
      <c r="F159" t="inlineStr">
        <is>
          <t>Automatico</t>
        </is>
      </c>
      <c r="G159" t="n">
        <v>0</v>
      </c>
      <c r="H159" t="n">
        <v>0</v>
      </c>
      <c r="I159" t="n">
        <v>0</v>
      </c>
      <c r="J159" t="n">
        <v>12</v>
      </c>
      <c r="K159" t="inlineStr">
        <is>
          <t>ALPONT</t>
        </is>
      </c>
      <c r="L159" t="n">
        <v>0</v>
      </c>
      <c r="M159" t="n">
        <v>0</v>
      </c>
      <c r="N159" t="n">
        <v>0</v>
      </c>
      <c r="O159" t="n">
        <v>0</v>
      </c>
      <c r="P159" t="n">
        <v>19</v>
      </c>
      <c r="Q159" t="n">
        <v>27</v>
      </c>
      <c r="R159" t="n">
        <v>0</v>
      </c>
      <c r="S159" t="n">
        <v>1</v>
      </c>
      <c r="T159" t="n">
        <v>3</v>
      </c>
      <c r="U159">
        <f>IF(S159&lt;=0,0, IF( E159+I159 &gt;= MAX((S159/30)*V159, S159*1.2), 0, CEILING( (MAX((S159/30)*V159, S159*1.2) - (E159+I159)) / J159, 1) * J159))</f>
        <v/>
      </c>
      <c r="V159" t="n">
        <v>36</v>
      </c>
      <c r="W159">
        <f>U159/J159</f>
        <v/>
      </c>
    </row>
    <row r="160">
      <c r="A160" t="inlineStr">
        <is>
          <t>ALIMENTOS SIN AZUCAR</t>
        </is>
      </c>
      <c r="B160" t="n">
        <v>112</v>
      </c>
      <c r="C160" t="inlineStr">
        <is>
          <t>8412170026896</t>
        </is>
      </c>
      <c r="D160" t="inlineStr">
        <is>
          <t xml:space="preserve">PAN INTEGRAL  SANTIVERI 300 GRS </t>
        </is>
      </c>
      <c r="E160" t="n">
        <v>12</v>
      </c>
      <c r="F160" t="inlineStr">
        <is>
          <t>Automatico</t>
        </is>
      </c>
      <c r="G160" t="n">
        <v>0</v>
      </c>
      <c r="H160" t="n">
        <v>0</v>
      </c>
      <c r="I160" t="n">
        <v>0</v>
      </c>
      <c r="J160" t="n">
        <v>12</v>
      </c>
      <c r="K160" t="inlineStr">
        <is>
          <t>SANTIVERI</t>
        </is>
      </c>
      <c r="L160" t="n">
        <v>0</v>
      </c>
      <c r="M160" t="n">
        <v>0</v>
      </c>
      <c r="N160" t="n">
        <v>0</v>
      </c>
      <c r="O160" t="n">
        <v>0</v>
      </c>
      <c r="P160" t="n">
        <v>28</v>
      </c>
      <c r="Q160" t="n">
        <v>48</v>
      </c>
      <c r="R160" t="n">
        <v>0</v>
      </c>
      <c r="S160" t="n">
        <v>3</v>
      </c>
      <c r="T160" t="n">
        <v>2</v>
      </c>
      <c r="U160">
        <f>IF(S160&lt;=0,0, IF( E160+I160 &gt;= MAX((S160/30)*V160, S160*1.2), 0, CEILING( (MAX((S160/30)*V160, S160*1.2) - (E160+I160)) / J160, 1) * J160))</f>
        <v/>
      </c>
      <c r="V160" t="n">
        <v>22</v>
      </c>
      <c r="W160">
        <f>U160/J160</f>
        <v/>
      </c>
    </row>
    <row r="161">
      <c r="A161" t="inlineStr">
        <is>
          <t>GOURMET IEPS</t>
        </is>
      </c>
      <c r="B161" t="n">
        <v>408</v>
      </c>
      <c r="C161" t="inlineStr">
        <is>
          <t>7730124002415</t>
        </is>
      </c>
      <c r="D161" t="inlineStr">
        <is>
          <t xml:space="preserve">DULCE DE LECHE CON COCO  LOS NIETITOS 400 GRS </t>
        </is>
      </c>
      <c r="E161" t="n">
        <v>12</v>
      </c>
      <c r="F161" t="inlineStr">
        <is>
          <t>Automatico</t>
        </is>
      </c>
      <c r="G161" t="n">
        <v>0</v>
      </c>
      <c r="H161" t="n">
        <v>0</v>
      </c>
      <c r="I161" t="n">
        <v>18</v>
      </c>
      <c r="J161" t="n">
        <v>6</v>
      </c>
      <c r="K161" t="inlineStr">
        <is>
          <t>LOS NIETITOS</t>
        </is>
      </c>
      <c r="L161" t="n">
        <v>0</v>
      </c>
      <c r="M161" t="n">
        <v>0</v>
      </c>
      <c r="N161" t="n">
        <v>0</v>
      </c>
      <c r="O161" t="n">
        <v>0</v>
      </c>
      <c r="P161" t="n">
        <v>22</v>
      </c>
      <c r="Q161" t="n">
        <v>8</v>
      </c>
      <c r="R161" t="n">
        <v>0</v>
      </c>
      <c r="S161" t="n">
        <v>2</v>
      </c>
      <c r="T161" t="n">
        <v>0</v>
      </c>
      <c r="U161">
        <f>IF(S161&lt;=0,0, IF( E161+I161 &gt;= MAX((S161/30)*V161, S161*1.2), 0, CEILING( (MAX((S161/30)*V161, S161*1.2) - (E161+I161)) / J161, 1) * J161))</f>
        <v/>
      </c>
      <c r="V161" t="n">
        <v>22</v>
      </c>
      <c r="W161">
        <f>U161/J161</f>
        <v/>
      </c>
    </row>
    <row r="162">
      <c r="A162" t="inlineStr">
        <is>
          <t>ORGANICOS</t>
        </is>
      </c>
      <c r="B162" t="n">
        <v>164</v>
      </c>
      <c r="C162" t="inlineStr">
        <is>
          <t>7502236172931</t>
        </is>
      </c>
      <c r="D162" t="inlineStr">
        <is>
          <t xml:space="preserve">ACEITE DE AJONJOLI TOSTADO ORGANICO CAMPO VIVO 250 ML. </t>
        </is>
      </c>
      <c r="E162" t="n">
        <v>12</v>
      </c>
      <c r="F162" t="inlineStr">
        <is>
          <t>Automatico</t>
        </is>
      </c>
      <c r="G162" t="n">
        <v>0</v>
      </c>
      <c r="H162" t="n">
        <v>0</v>
      </c>
      <c r="I162" t="n">
        <v>0</v>
      </c>
      <c r="J162" t="n">
        <v>12</v>
      </c>
      <c r="K162" t="inlineStr">
        <is>
          <t>CAMPO VIVO</t>
        </is>
      </c>
      <c r="L162" t="n">
        <v>0</v>
      </c>
      <c r="M162" t="n">
        <v>0</v>
      </c>
      <c r="N162" t="n">
        <v>0</v>
      </c>
      <c r="O162" t="n">
        <v>0</v>
      </c>
      <c r="P162" t="n">
        <v>17</v>
      </c>
      <c r="Q162" t="n">
        <v>16</v>
      </c>
      <c r="R162" t="n">
        <v>0</v>
      </c>
      <c r="S162" t="n">
        <v>0</v>
      </c>
      <c r="T162" t="n">
        <v>1</v>
      </c>
      <c r="U162">
        <f>IF(S162&lt;=0,0, IF( E162+I162 &gt;= MAX((S162/30)*V162, S162*1.2), 0, CEILING( (MAX((S162/30)*V162, S162*1.2) - (E162+I162)) / J162, 1) * J162))</f>
        <v/>
      </c>
      <c r="V162" t="n">
        <v>22</v>
      </c>
      <c r="W162">
        <f>U162/J162</f>
        <v/>
      </c>
    </row>
    <row r="163">
      <c r="A163" t="inlineStr">
        <is>
          <t>GOURMET</t>
        </is>
      </c>
      <c r="B163" t="n">
        <v>108</v>
      </c>
      <c r="C163" t="inlineStr">
        <is>
          <t>8436017217131</t>
        </is>
      </c>
      <c r="D163" t="inlineStr">
        <is>
          <t xml:space="preserve">ESPARRAGOS BLANCOS  ORO DE ESPAÑA 340 GRS </t>
        </is>
      </c>
      <c r="E163" t="n">
        <v>12</v>
      </c>
      <c r="F163" t="inlineStr">
        <is>
          <t>Automatico</t>
        </is>
      </c>
      <c r="G163" t="n">
        <v>0</v>
      </c>
      <c r="H163" t="n">
        <v>0</v>
      </c>
      <c r="I163" t="n">
        <v>0</v>
      </c>
      <c r="J163" t="n">
        <v>12</v>
      </c>
      <c r="K163" t="inlineStr">
        <is>
          <t>ORO DE ESPA¿A</t>
        </is>
      </c>
      <c r="L163" t="n">
        <v>0</v>
      </c>
      <c r="M163" t="n">
        <v>0</v>
      </c>
      <c r="N163" t="n">
        <v>0</v>
      </c>
      <c r="O163" t="n">
        <v>0</v>
      </c>
      <c r="P163" t="n">
        <v>2</v>
      </c>
      <c r="Q163" t="n">
        <v>3</v>
      </c>
      <c r="R163" t="n">
        <v>0</v>
      </c>
      <c r="S163" t="n">
        <v>0</v>
      </c>
      <c r="T163" t="n">
        <v>0</v>
      </c>
      <c r="U163">
        <f>IF(S163&lt;=0,0, IF( E163+I163 &gt;= MAX((S163/30)*V163, S163*1.2), 0, CEILING( (MAX((S163/30)*V163, S163*1.2) - (E163+I163)) / J163, 1) * J163))</f>
        <v/>
      </c>
      <c r="V163" t="n">
        <v>36</v>
      </c>
      <c r="W163">
        <f>U163/J163</f>
        <v/>
      </c>
    </row>
    <row r="164">
      <c r="A164" t="inlineStr">
        <is>
          <t>GOURMET</t>
        </is>
      </c>
      <c r="B164" t="n">
        <v>108</v>
      </c>
      <c r="C164" t="inlineStr">
        <is>
          <t>7503020483325</t>
        </is>
      </c>
      <c r="D164" t="inlineStr">
        <is>
          <t xml:space="preserve">JENGIBRE EN POLVO  VIVIO FOODS 150 GRS </t>
        </is>
      </c>
      <c r="E164" t="n">
        <v>12</v>
      </c>
      <c r="F164" t="inlineStr">
        <is>
          <t>Automatico</t>
        </is>
      </c>
      <c r="G164" t="n">
        <v>0</v>
      </c>
      <c r="H164" t="n">
        <v>0</v>
      </c>
      <c r="I164" t="n">
        <v>12</v>
      </c>
      <c r="J164" t="n">
        <v>12</v>
      </c>
      <c r="K164" t="inlineStr">
        <is>
          <t>VIVIO FOODS</t>
        </is>
      </c>
      <c r="L164" t="n">
        <v>0</v>
      </c>
      <c r="M164" t="n">
        <v>0</v>
      </c>
      <c r="N164" t="n">
        <v>0</v>
      </c>
      <c r="O164" t="n">
        <v>0</v>
      </c>
      <c r="P164" t="n">
        <v>10</v>
      </c>
      <c r="Q164" t="n">
        <v>44</v>
      </c>
      <c r="R164" t="n">
        <v>0</v>
      </c>
      <c r="S164" t="n">
        <v>0</v>
      </c>
      <c r="T164" t="n">
        <v>3</v>
      </c>
      <c r="U164">
        <f>IF(S164&lt;=0,0, IF( E164+I164 &gt;= MAX((S164/30)*V164, S164*1.2), 0, CEILING( (MAX((S164/30)*V164, S164*1.2) - (E164+I164)) / J164, 1) * J164))</f>
        <v/>
      </c>
      <c r="V164" t="n">
        <v>36</v>
      </c>
      <c r="W164">
        <f>U164/J164</f>
        <v/>
      </c>
    </row>
    <row r="165">
      <c r="A165" t="inlineStr">
        <is>
          <t>GOURMET</t>
        </is>
      </c>
      <c r="B165" t="n">
        <v>108</v>
      </c>
      <c r="C165" t="inlineStr">
        <is>
          <t>7503017545142</t>
        </is>
      </c>
      <c r="D165" t="inlineStr">
        <is>
          <t xml:space="preserve">PIMIENTA DE CAYENA  ALPONT 50 GRS </t>
        </is>
      </c>
      <c r="E165" t="n">
        <v>12</v>
      </c>
      <c r="F165" t="inlineStr">
        <is>
          <t>Automatico</t>
        </is>
      </c>
      <c r="G165" t="n">
        <v>0</v>
      </c>
      <c r="H165" t="n">
        <v>0</v>
      </c>
      <c r="I165" t="n">
        <v>12</v>
      </c>
      <c r="J165" t="n">
        <v>12</v>
      </c>
      <c r="K165" t="inlineStr">
        <is>
          <t>ALPONT</t>
        </is>
      </c>
      <c r="L165" t="n">
        <v>0</v>
      </c>
      <c r="M165" t="n">
        <v>0</v>
      </c>
      <c r="N165" t="n">
        <v>0</v>
      </c>
      <c r="O165" t="n">
        <v>0</v>
      </c>
      <c r="P165" t="n">
        <v>55</v>
      </c>
      <c r="Q165" t="n">
        <v>66</v>
      </c>
      <c r="R165" t="n">
        <v>0</v>
      </c>
      <c r="S165" t="n">
        <v>0</v>
      </c>
      <c r="T165" t="n">
        <v>6</v>
      </c>
      <c r="U165">
        <f>IF(S165&lt;=0,0, IF( E165+I165 &gt;= MAX((S165/30)*V165, S165*1.2), 0, CEILING( (MAX((S165/30)*V165, S165*1.2) - (E165+I165)) / J165, 1) * J165))</f>
        <v/>
      </c>
      <c r="V165" t="n">
        <v>36</v>
      </c>
      <c r="W165">
        <f>U165/J165</f>
        <v/>
      </c>
    </row>
    <row r="166">
      <c r="A166" t="inlineStr">
        <is>
          <t>GOURMET</t>
        </is>
      </c>
      <c r="B166" t="n">
        <v>108</v>
      </c>
      <c r="C166" t="inlineStr">
        <is>
          <t>7503017545692</t>
        </is>
      </c>
      <c r="D166" t="inlineStr">
        <is>
          <t xml:space="preserve">PIMIENTA VERDE  ALPONT 27 GRS </t>
        </is>
      </c>
      <c r="E166" t="n">
        <v>12</v>
      </c>
      <c r="F166" t="inlineStr">
        <is>
          <t>Automatico</t>
        </is>
      </c>
      <c r="G166" t="n">
        <v>0</v>
      </c>
      <c r="H166" t="n">
        <v>0</v>
      </c>
      <c r="I166" t="n">
        <v>0</v>
      </c>
      <c r="J166" t="n">
        <v>12</v>
      </c>
      <c r="K166" t="inlineStr">
        <is>
          <t>ALPONT</t>
        </is>
      </c>
      <c r="L166" t="n">
        <v>0</v>
      </c>
      <c r="M166" t="n">
        <v>0</v>
      </c>
      <c r="N166" t="n">
        <v>0</v>
      </c>
      <c r="O166" t="n">
        <v>0</v>
      </c>
      <c r="P166" t="n">
        <v>3</v>
      </c>
      <c r="Q166" t="n">
        <v>7</v>
      </c>
      <c r="R166" t="n">
        <v>0</v>
      </c>
      <c r="S166" t="n">
        <v>0</v>
      </c>
      <c r="T166" t="n">
        <v>0</v>
      </c>
      <c r="U166">
        <f>IF(S166&lt;=0,0, IF( E166+I166 &gt;= MAX((S166/30)*V166, S166*1.2), 0, CEILING( (MAX((S166/30)*V166, S166*1.2) - (E166+I166)) / J166, 1) * J166))</f>
        <v/>
      </c>
      <c r="V166" t="n">
        <v>36</v>
      </c>
      <c r="W166">
        <f>U166/J166</f>
        <v/>
      </c>
    </row>
    <row r="167">
      <c r="A167" t="inlineStr">
        <is>
          <t>GOURMET</t>
        </is>
      </c>
      <c r="B167" t="n">
        <v>108</v>
      </c>
      <c r="C167" t="inlineStr">
        <is>
          <t>3077311021724</t>
        </is>
      </c>
      <c r="D167" t="inlineStr">
        <is>
          <t xml:space="preserve">MOSTAZA CON MIEL  CLOVIS 200 GRS </t>
        </is>
      </c>
      <c r="E167" t="n">
        <v>12</v>
      </c>
      <c r="F167" t="inlineStr">
        <is>
          <t>Automatico</t>
        </is>
      </c>
      <c r="G167" t="n">
        <v>0</v>
      </c>
      <c r="H167" t="n">
        <v>0</v>
      </c>
      <c r="I167" t="n">
        <v>0</v>
      </c>
      <c r="J167" t="n">
        <v>12</v>
      </c>
      <c r="K167" t="inlineStr">
        <is>
          <t>CLOVIS</t>
        </is>
      </c>
      <c r="L167" t="n">
        <v>0</v>
      </c>
      <c r="M167" t="n">
        <v>0</v>
      </c>
      <c r="N167" t="n">
        <v>0</v>
      </c>
      <c r="O167" t="n">
        <v>0</v>
      </c>
      <c r="P167" t="n">
        <v>2</v>
      </c>
      <c r="Q167" t="n">
        <v>5</v>
      </c>
      <c r="R167" t="n">
        <v>0</v>
      </c>
      <c r="S167" t="n">
        <v>0</v>
      </c>
      <c r="T167" t="n">
        <v>0</v>
      </c>
      <c r="U167">
        <f>IF(S167&lt;=0,0, IF( E167+I167 &gt;= MAX((S167/30)*V167, S167*1.2), 0, CEILING( (MAX((S167/30)*V167, S167*1.2) - (E167+I167)) / J167, 1) * J167))</f>
        <v/>
      </c>
      <c r="V167" t="n">
        <v>36</v>
      </c>
      <c r="W167">
        <f>U167/J167</f>
        <v/>
      </c>
    </row>
    <row r="168">
      <c r="A168" t="inlineStr">
        <is>
          <t>GOURMET</t>
        </is>
      </c>
      <c r="B168" t="n">
        <v>108</v>
      </c>
      <c r="C168" t="inlineStr">
        <is>
          <t>7503010543077</t>
        </is>
      </c>
      <c r="D168" t="inlineStr">
        <is>
          <t xml:space="preserve">MAYONESA A LOS TRES CHILES  KI GOURMET 135 GRS </t>
        </is>
      </c>
      <c r="E168" t="n">
        <v>12</v>
      </c>
      <c r="F168" t="inlineStr">
        <is>
          <t>Automatico</t>
        </is>
      </c>
      <c r="G168" t="n">
        <v>0</v>
      </c>
      <c r="H168" t="n">
        <v>0</v>
      </c>
      <c r="I168" t="n">
        <v>0</v>
      </c>
      <c r="J168" t="n">
        <v>12</v>
      </c>
      <c r="K168" t="inlineStr">
        <is>
          <t>KI GOURMET</t>
        </is>
      </c>
      <c r="L168" t="n">
        <v>0</v>
      </c>
      <c r="M168" t="n">
        <v>0</v>
      </c>
      <c r="N168" t="n">
        <v>0</v>
      </c>
      <c r="O168" t="n">
        <v>0</v>
      </c>
      <c r="P168" t="n">
        <v>1</v>
      </c>
      <c r="Q168" t="n">
        <v>4</v>
      </c>
      <c r="R168" t="n">
        <v>0</v>
      </c>
      <c r="S168" t="n">
        <v>0</v>
      </c>
      <c r="T168" t="n">
        <v>0</v>
      </c>
      <c r="U168">
        <f>IF(S168&lt;=0,0, IF( E168+I168 &gt;= MAX((S168/30)*V168, S168*1.2), 0, CEILING( (MAX((S168/30)*V168, S168*1.2) - (E168+I168)) / J168, 1) * J168))</f>
        <v/>
      </c>
      <c r="V168" t="n">
        <v>36</v>
      </c>
      <c r="W168">
        <f>U168/J168</f>
        <v/>
      </c>
    </row>
    <row r="169">
      <c r="A169" t="inlineStr">
        <is>
          <t>GOURMET</t>
        </is>
      </c>
      <c r="B169" t="n">
        <v>108</v>
      </c>
      <c r="C169" t="inlineStr">
        <is>
          <t>7503010543220</t>
        </is>
      </c>
      <c r="D169" t="inlineStr">
        <is>
          <t xml:space="preserve">SALSA MANGO A LOS TRES CHILES  KI GOURMET 380 GRS </t>
        </is>
      </c>
      <c r="E169" t="n">
        <v>12</v>
      </c>
      <c r="F169" t="inlineStr">
        <is>
          <t>Automatico</t>
        </is>
      </c>
      <c r="G169" t="n">
        <v>0</v>
      </c>
      <c r="H169" t="n">
        <v>0</v>
      </c>
      <c r="I169" t="n">
        <v>0</v>
      </c>
      <c r="J169" t="n">
        <v>12</v>
      </c>
      <c r="K169" t="inlineStr">
        <is>
          <t>KI GOURMET</t>
        </is>
      </c>
      <c r="L169" t="n">
        <v>0</v>
      </c>
      <c r="M169" t="n">
        <v>0</v>
      </c>
      <c r="N169" t="n">
        <v>0</v>
      </c>
      <c r="O169" t="n">
        <v>0</v>
      </c>
      <c r="P169" t="n">
        <v>5</v>
      </c>
      <c r="Q169" t="n">
        <v>5</v>
      </c>
      <c r="R169" t="n">
        <v>0</v>
      </c>
      <c r="S169" t="n">
        <v>0</v>
      </c>
      <c r="T169" t="n">
        <v>1</v>
      </c>
      <c r="U169">
        <f>IF(S169&lt;=0,0, IF( E169+I169 &gt;= MAX((S169/30)*V169, S169*1.2), 0, CEILING( (MAX((S169/30)*V169, S169*1.2) - (E169+I169)) / J169, 1) * J169))</f>
        <v/>
      </c>
      <c r="V169" t="n">
        <v>36</v>
      </c>
      <c r="W169">
        <f>U169/J169</f>
        <v/>
      </c>
    </row>
    <row r="170">
      <c r="A170" t="inlineStr">
        <is>
          <t>GOURMET</t>
        </is>
      </c>
      <c r="B170" t="n">
        <v>108</v>
      </c>
      <c r="C170" t="inlineStr">
        <is>
          <t>7503027866015</t>
        </is>
      </c>
      <c r="D170" t="inlineStr">
        <is>
          <t xml:space="preserve">MIEL OAXACA  PANALIA 400 GRS </t>
        </is>
      </c>
      <c r="E170" t="n">
        <v>12</v>
      </c>
      <c r="F170" t="inlineStr">
        <is>
          <t>Automatico</t>
        </is>
      </c>
      <c r="G170" t="n">
        <v>0</v>
      </c>
      <c r="H170" t="n">
        <v>0</v>
      </c>
      <c r="I170" t="n">
        <v>0</v>
      </c>
      <c r="J170" t="n">
        <v>12</v>
      </c>
      <c r="K170" t="inlineStr">
        <is>
          <t>PANALIA</t>
        </is>
      </c>
      <c r="L170" t="n">
        <v>0</v>
      </c>
      <c r="M170" t="n">
        <v>0</v>
      </c>
      <c r="N170" t="n">
        <v>0</v>
      </c>
      <c r="O170" t="n">
        <v>0</v>
      </c>
      <c r="P170" t="n">
        <v>1</v>
      </c>
      <c r="Q170" t="n">
        <v>7</v>
      </c>
      <c r="R170" t="n">
        <v>0</v>
      </c>
      <c r="S170" t="n">
        <v>0</v>
      </c>
      <c r="T170" t="n">
        <v>0</v>
      </c>
      <c r="U170">
        <f>IF(S170&lt;=0,0, IF( E170+I170 &gt;= MAX((S170/30)*V170, S170*1.2), 0, CEILING( (MAX((S170/30)*V170, S170*1.2) - (E170+I170)) / J170, 1) * J170))</f>
        <v/>
      </c>
      <c r="V170" t="n">
        <v>36</v>
      </c>
      <c r="W170">
        <f>U170/J170</f>
        <v/>
      </c>
    </row>
    <row r="171">
      <c r="A171" t="inlineStr">
        <is>
          <t>GOURMET</t>
        </is>
      </c>
      <c r="B171" t="n">
        <v>108</v>
      </c>
      <c r="C171" t="inlineStr">
        <is>
          <t>7503012633653</t>
        </is>
      </c>
      <c r="D171" t="inlineStr">
        <is>
          <t xml:space="preserve">AJONJOLI RAINBOW ROJO  SATORU 75 GRS </t>
        </is>
      </c>
      <c r="E171" t="n">
        <v>12</v>
      </c>
      <c r="F171" t="inlineStr">
        <is>
          <t>Automatico</t>
        </is>
      </c>
      <c r="G171" t="n">
        <v>0</v>
      </c>
      <c r="H171" t="n">
        <v>0</v>
      </c>
      <c r="I171" t="n">
        <v>0</v>
      </c>
      <c r="J171" t="n">
        <v>12</v>
      </c>
      <c r="K171" t="inlineStr">
        <is>
          <t>SATORU</t>
        </is>
      </c>
      <c r="L171" t="n">
        <v>0</v>
      </c>
      <c r="M171" t="n">
        <v>0</v>
      </c>
      <c r="N171" t="n">
        <v>0</v>
      </c>
      <c r="O171" t="n">
        <v>0</v>
      </c>
      <c r="P171" t="n">
        <v>10</v>
      </c>
      <c r="Q171" t="n">
        <v>11</v>
      </c>
      <c r="R171" t="n">
        <v>0</v>
      </c>
      <c r="S171" t="n">
        <v>0</v>
      </c>
      <c r="T171" t="n">
        <v>1</v>
      </c>
      <c r="U171">
        <f>IF(S171&lt;=0,0, IF( E171+I171 &gt;= MAX((S171/30)*V171, S171*1.2), 0, CEILING( (MAX((S171/30)*V171, S171*1.2) - (E171+I171)) / J171, 1) * J171))</f>
        <v/>
      </c>
      <c r="V171" t="n">
        <v>36</v>
      </c>
      <c r="W171">
        <f>U171/J171</f>
        <v/>
      </c>
    </row>
    <row r="172">
      <c r="A172" t="inlineStr">
        <is>
          <t>GOURMET IVA</t>
        </is>
      </c>
      <c r="B172" t="n">
        <v>112</v>
      </c>
      <c r="C172" t="inlineStr">
        <is>
          <t>8412170014893</t>
        </is>
      </c>
      <c r="D172" t="inlineStr">
        <is>
          <t xml:space="preserve">BEBIDA GASIFICADA MANZANA ESPUMOSA SIN ALCOHOL SANTIVERI 750 ML. </t>
        </is>
      </c>
      <c r="E172" t="n">
        <v>12</v>
      </c>
      <c r="F172" t="inlineStr">
        <is>
          <t>Automatico</t>
        </is>
      </c>
      <c r="G172" t="n">
        <v>0</v>
      </c>
      <c r="H172" t="n">
        <v>0</v>
      </c>
      <c r="I172" t="n">
        <v>0</v>
      </c>
      <c r="J172" t="n">
        <v>12</v>
      </c>
      <c r="K172" t="inlineStr">
        <is>
          <t>SANTIVERI</t>
        </is>
      </c>
      <c r="L172" t="n">
        <v>0</v>
      </c>
      <c r="M172" t="n">
        <v>0</v>
      </c>
      <c r="N172" t="n">
        <v>0</v>
      </c>
      <c r="O172" t="n">
        <v>0</v>
      </c>
      <c r="P172" t="n">
        <v>5</v>
      </c>
      <c r="Q172" t="n">
        <v>8</v>
      </c>
      <c r="R172" t="n">
        <v>0</v>
      </c>
      <c r="S172" t="n">
        <v>0</v>
      </c>
      <c r="T172" t="n">
        <v>0</v>
      </c>
      <c r="U172">
        <f>IF(S172&lt;=0,0, IF( E172+I172 &gt;= MAX((S172/30)*V172, S172*1.2), 0, CEILING( (MAX((S172/30)*V172, S172*1.2) - (E172+I172)) / J172, 1) * J172))</f>
        <v/>
      </c>
      <c r="V172" t="n">
        <v>22</v>
      </c>
      <c r="W172">
        <f>U172/J172</f>
        <v/>
      </c>
    </row>
    <row r="173">
      <c r="A173" t="inlineStr">
        <is>
          <t>ORGANICOS</t>
        </is>
      </c>
      <c r="B173" t="n">
        <v>164</v>
      </c>
      <c r="C173" t="inlineStr">
        <is>
          <t>5021554004912</t>
        </is>
      </c>
      <c r="D173" t="inlineStr">
        <is>
          <t xml:space="preserve">PASTA JAPONESA UDON ORGÁNICO CLEARSPRING 200 GRS </t>
        </is>
      </c>
      <c r="E173" t="n">
        <v>12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12</v>
      </c>
      <c r="K173" t="inlineStr">
        <is>
          <t>CLEARSPRING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3</v>
      </c>
      <c r="R173" t="n">
        <v>0</v>
      </c>
      <c r="S173" t="n">
        <v>0</v>
      </c>
      <c r="T173" t="n">
        <v>1</v>
      </c>
      <c r="U173">
        <f>IF(S173&lt;=0,0, IF( E173+I173 &gt;= MAX((S173/30)*V173, S173*1.2), 0, CEILING( (MAX((S173/30)*V173, S173*1.2) - (E173+I173)) / J173, 1) * J173))</f>
        <v/>
      </c>
      <c r="V173" t="n">
        <v>36</v>
      </c>
      <c r="W173">
        <f>U173/J173</f>
        <v/>
      </c>
    </row>
    <row r="174">
      <c r="A174" t="inlineStr">
        <is>
          <t>ORGANICOS IEPS</t>
        </is>
      </c>
      <c r="B174" t="n">
        <v>474</v>
      </c>
      <c r="C174" t="inlineStr">
        <is>
          <t>58449777656</t>
        </is>
      </c>
      <c r="D174" t="inlineStr">
        <is>
          <t xml:space="preserve">CEREAL TRIGO INTEGRAL CON AVENA Y FRESAS ORGANICO NATURES PATH 300 GRS </t>
        </is>
      </c>
      <c r="E174" t="n">
        <v>12</v>
      </c>
      <c r="F174" t="inlineStr">
        <is>
          <t>Automatico</t>
        </is>
      </c>
      <c r="G174" t="n">
        <v>0</v>
      </c>
      <c r="H174" t="n">
        <v>0</v>
      </c>
      <c r="I174" t="n">
        <v>0</v>
      </c>
      <c r="J174" t="n">
        <v>12</v>
      </c>
      <c r="K174" t="inlineStr">
        <is>
          <t>NATURES PATH</t>
        </is>
      </c>
      <c r="L174" t="n">
        <v>0</v>
      </c>
      <c r="M174" t="n">
        <v>0</v>
      </c>
      <c r="N174" t="n">
        <v>0</v>
      </c>
      <c r="O174" t="n">
        <v>0</v>
      </c>
      <c r="P174" t="n">
        <v>0</v>
      </c>
      <c r="Q174" t="n">
        <v>13</v>
      </c>
      <c r="R174" t="n">
        <v>0</v>
      </c>
      <c r="S174" t="n">
        <v>0</v>
      </c>
      <c r="T174" t="n">
        <v>1</v>
      </c>
      <c r="U174">
        <f>IF(S174&lt;=0,0, IF( E174+I174 &gt;= MAX((S174/30)*V174, S174*1.2), 0, CEILING( (MAX((S174/30)*V174, S174*1.2) - (E174+I174)) / J174, 1) * J174))</f>
        <v/>
      </c>
      <c r="V174" t="n">
        <v>36</v>
      </c>
      <c r="W174">
        <f>U174/J174</f>
        <v/>
      </c>
    </row>
    <row r="175">
      <c r="A175" t="inlineStr">
        <is>
          <t>ORGANICOS IEPS</t>
        </is>
      </c>
      <c r="B175" t="n">
        <v>474</v>
      </c>
      <c r="C175" t="inlineStr">
        <is>
          <t>7502236171798</t>
        </is>
      </c>
      <c r="D175" t="inlineStr">
        <is>
          <t xml:space="preserve">BOTANA DE MANGO ORGANICA CAMPO VIVO 15 GRS </t>
        </is>
      </c>
      <c r="E175" t="n">
        <v>12</v>
      </c>
      <c r="F175" t="inlineStr">
        <is>
          <t>Automatico</t>
        </is>
      </c>
      <c r="G175" t="n">
        <v>0</v>
      </c>
      <c r="H175" t="n">
        <v>0</v>
      </c>
      <c r="I175" t="n">
        <v>0</v>
      </c>
      <c r="J175" t="n">
        <v>12</v>
      </c>
      <c r="K175" t="inlineStr">
        <is>
          <t>CAMPO VIVO</t>
        </is>
      </c>
      <c r="L175" t="n">
        <v>0</v>
      </c>
      <c r="M175" t="n">
        <v>0</v>
      </c>
      <c r="N175" t="n">
        <v>0</v>
      </c>
      <c r="O175" t="n">
        <v>0</v>
      </c>
      <c r="P175" t="n">
        <v>4</v>
      </c>
      <c r="Q175" t="n">
        <v>14</v>
      </c>
      <c r="R175" t="n">
        <v>0</v>
      </c>
      <c r="S175" t="n">
        <v>0</v>
      </c>
      <c r="T175" t="n">
        <v>2</v>
      </c>
      <c r="U175">
        <f>IF(S175&lt;=0,0, IF( E175+I175 &gt;= MAX((S175/30)*V175, S175*1.2), 0, CEILING( (MAX((S175/30)*V175, S175*1.2) - (E175+I175)) / J175, 1) * J175))</f>
        <v/>
      </c>
      <c r="V175" t="n">
        <v>22</v>
      </c>
      <c r="W175">
        <f>U175/J175</f>
        <v/>
      </c>
    </row>
    <row r="176">
      <c r="A176" t="inlineStr">
        <is>
          <t>ORGANICOS</t>
        </is>
      </c>
      <c r="B176" t="n">
        <v>164</v>
      </c>
      <c r="C176" t="inlineStr">
        <is>
          <t>7500462631055</t>
        </is>
      </c>
      <c r="D176" t="inlineStr">
        <is>
          <t xml:space="preserve">AJO ORGANICO  UTOPIA ORGANICS 80 GRS </t>
        </is>
      </c>
      <c r="E176" t="n">
        <v>12</v>
      </c>
      <c r="F176" t="inlineStr">
        <is>
          <t>Automatico</t>
        </is>
      </c>
      <c r="G176" t="n">
        <v>0</v>
      </c>
      <c r="H176" t="n">
        <v>0</v>
      </c>
      <c r="I176" t="n">
        <v>0</v>
      </c>
      <c r="J176" t="n">
        <v>12</v>
      </c>
      <c r="K176" t="inlineStr">
        <is>
          <t>UTOPIA ORGANICS</t>
        </is>
      </c>
      <c r="L176" t="n">
        <v>0</v>
      </c>
      <c r="M176" t="n">
        <v>0</v>
      </c>
      <c r="N176" t="n">
        <v>0</v>
      </c>
      <c r="O176" t="n">
        <v>0</v>
      </c>
      <c r="P176" t="n">
        <v>31</v>
      </c>
      <c r="Q176" t="n">
        <v>15</v>
      </c>
      <c r="R176" t="n">
        <v>0</v>
      </c>
      <c r="S176" t="n">
        <v>1</v>
      </c>
      <c r="T176" t="n">
        <v>1</v>
      </c>
      <c r="U176">
        <f>IF(S176&lt;=0,0, IF( E176+I176 &gt;= MAX((S176/30)*V176, S176*1.2), 0, CEILING( (MAX((S176/30)*V176, S176*1.2) - (E176+I176)) / J176, 1) * J176))</f>
        <v/>
      </c>
      <c r="V176" t="n">
        <v>22</v>
      </c>
      <c r="W176">
        <f>U176/J176</f>
        <v/>
      </c>
    </row>
    <row r="177">
      <c r="A177" t="inlineStr">
        <is>
          <t>GOURMET</t>
        </is>
      </c>
      <c r="B177" t="n">
        <v>108</v>
      </c>
      <c r="C177" t="inlineStr">
        <is>
          <t>7503027307402</t>
        </is>
      </c>
      <c r="D177" t="inlineStr">
        <is>
          <t xml:space="preserve">CAFE MOLIDO CANELA  ALPONT 250 GRS </t>
        </is>
      </c>
      <c r="E177" t="n">
        <v>12</v>
      </c>
      <c r="F177" t="inlineStr">
        <is>
          <t>Automatico</t>
        </is>
      </c>
      <c r="G177" t="n">
        <v>0</v>
      </c>
      <c r="H177" t="n">
        <v>0</v>
      </c>
      <c r="I177" t="n">
        <v>0</v>
      </c>
      <c r="J177" t="n">
        <v>12</v>
      </c>
      <c r="K177" t="inlineStr">
        <is>
          <t>ALPONT</t>
        </is>
      </c>
      <c r="L177" t="n">
        <v>0</v>
      </c>
      <c r="M177" t="n">
        <v>0</v>
      </c>
      <c r="N177" t="n">
        <v>0</v>
      </c>
      <c r="O177" t="n">
        <v>0</v>
      </c>
      <c r="P177" t="n">
        <v>26</v>
      </c>
      <c r="Q177" t="n">
        <v>19</v>
      </c>
      <c r="R177" t="n">
        <v>0</v>
      </c>
      <c r="S177" t="n">
        <v>1</v>
      </c>
      <c r="T177" t="n">
        <v>1</v>
      </c>
      <c r="U177">
        <f>IF(S177&lt;=0,0, IF( E177+I177 &gt;= MAX((S177/30)*V177, S177*1.2), 0, CEILING( (MAX((S177/30)*V177, S177*1.2) - (E177+I177)) / J177, 1) * J177))</f>
        <v/>
      </c>
      <c r="V177" t="n">
        <v>36</v>
      </c>
      <c r="W177">
        <f>U177/J177</f>
        <v/>
      </c>
    </row>
    <row r="178">
      <c r="A178" t="inlineStr">
        <is>
          <t>ORGANICOS IEPS</t>
        </is>
      </c>
      <c r="B178" t="n">
        <v>474</v>
      </c>
      <c r="C178" t="inlineStr">
        <is>
          <t>58449890072</t>
        </is>
      </c>
      <c r="D178" t="inlineStr">
        <is>
          <t xml:space="preserve">GRANOLA CON AVENA Y LINAZA ORGANICO NATURES PATH 326 GRS </t>
        </is>
      </c>
      <c r="E178" t="n">
        <v>12</v>
      </c>
      <c r="F178" t="inlineStr">
        <is>
          <t>Automatico</t>
        </is>
      </c>
      <c r="G178" t="n">
        <v>0</v>
      </c>
      <c r="H178" t="n">
        <v>0</v>
      </c>
      <c r="I178" t="n">
        <v>0</v>
      </c>
      <c r="J178" t="n">
        <v>12</v>
      </c>
      <c r="K178" t="inlineStr">
        <is>
          <t>NATURES PATH</t>
        </is>
      </c>
      <c r="L178" t="n">
        <v>0</v>
      </c>
      <c r="M178" t="n">
        <v>0</v>
      </c>
      <c r="N178" t="n">
        <v>0</v>
      </c>
      <c r="O178" t="n">
        <v>0</v>
      </c>
      <c r="P178" t="n">
        <v>3</v>
      </c>
      <c r="Q178" t="n">
        <v>13</v>
      </c>
      <c r="R178" t="n">
        <v>0</v>
      </c>
      <c r="S178" t="n">
        <v>0</v>
      </c>
      <c r="T178" t="n">
        <v>3</v>
      </c>
      <c r="U178">
        <f>IF(S178&lt;=0,0, IF( E178+I178 &gt;= MAX((S178/30)*V178, S178*1.2), 0, CEILING( (MAX((S178/30)*V178, S178*1.2) - (E178+I178)) / J178, 1) * J178))</f>
        <v/>
      </c>
      <c r="V178" t="n">
        <v>36</v>
      </c>
      <c r="W178">
        <f>U178/J178</f>
        <v/>
      </c>
    </row>
    <row r="179">
      <c r="A179" t="inlineStr">
        <is>
          <t>GOURMET IEPS</t>
        </is>
      </c>
      <c r="B179" t="n">
        <v>408</v>
      </c>
      <c r="C179" t="inlineStr">
        <is>
          <t>711747012255</t>
        </is>
      </c>
      <c r="D179" t="inlineStr">
        <is>
          <t xml:space="preserve">GALLETAS CHOCOLATE OSCURO Y SAL DE MAR  BROWNIE BRITTLE 142 GRS </t>
        </is>
      </c>
      <c r="E179" t="n">
        <v>12</v>
      </c>
      <c r="F179" t="inlineStr">
        <is>
          <t>Automatico</t>
        </is>
      </c>
      <c r="G179" t="n">
        <v>0</v>
      </c>
      <c r="H179" t="n">
        <v>0</v>
      </c>
      <c r="I179" t="n">
        <v>0</v>
      </c>
      <c r="J179" t="n">
        <v>6</v>
      </c>
      <c r="K179" t="inlineStr">
        <is>
          <t>BROWNIE BRITTLE</t>
        </is>
      </c>
      <c r="L179" t="n">
        <v>0</v>
      </c>
      <c r="M179" t="n">
        <v>0</v>
      </c>
      <c r="N179" t="n">
        <v>0</v>
      </c>
      <c r="O179" t="n">
        <v>0</v>
      </c>
      <c r="P179" t="n">
        <v>8</v>
      </c>
      <c r="Q179" t="n">
        <v>13</v>
      </c>
      <c r="R179" t="n">
        <v>0</v>
      </c>
      <c r="S179" t="n">
        <v>0</v>
      </c>
      <c r="T179" t="n">
        <v>2</v>
      </c>
      <c r="U179">
        <f>IF(S179&lt;=0,0, IF( E179+I179 &gt;= MAX((S179/30)*V179, S179*1.2), 0, CEILING( (MAX((S179/30)*V179, S179*1.2) - (E179+I179)) / J179, 1) * J179))</f>
        <v/>
      </c>
      <c r="V179" t="n">
        <v>22</v>
      </c>
      <c r="W179">
        <f>U179/J179</f>
        <v/>
      </c>
    </row>
    <row r="180">
      <c r="A180" t="inlineStr">
        <is>
          <t>ORGANICOS</t>
        </is>
      </c>
      <c r="B180" t="n">
        <v>164</v>
      </c>
      <c r="C180" t="inlineStr">
        <is>
          <t>8053323641476</t>
        </is>
      </c>
      <c r="D180" t="inlineStr">
        <is>
          <t xml:space="preserve">SALSA PARA PASTA TOMATE CON ALBAHACA ORGANICA LA SELVA 340 GRS </t>
        </is>
      </c>
      <c r="E180" t="n">
        <v>12</v>
      </c>
      <c r="F180" t="inlineStr">
        <is>
          <t>Automatico</t>
        </is>
      </c>
      <c r="G180" t="n">
        <v>0</v>
      </c>
      <c r="H180" t="n">
        <v>0</v>
      </c>
      <c r="I180" t="n">
        <v>0</v>
      </c>
      <c r="J180" t="n">
        <v>6</v>
      </c>
      <c r="K180" t="inlineStr">
        <is>
          <t>LA SELVA</t>
        </is>
      </c>
      <c r="L180" t="n">
        <v>0</v>
      </c>
      <c r="M180" t="n">
        <v>0</v>
      </c>
      <c r="N180" t="n">
        <v>0</v>
      </c>
      <c r="O180" t="n">
        <v>0</v>
      </c>
      <c r="P180" t="n">
        <v>38</v>
      </c>
      <c r="Q180" t="n">
        <v>43</v>
      </c>
      <c r="R180" t="n">
        <v>0</v>
      </c>
      <c r="S180" t="n">
        <v>0</v>
      </c>
      <c r="T180" t="n">
        <v>2</v>
      </c>
      <c r="U180">
        <f>IF(S180&lt;=0,0, IF( E180+I180 &gt;= MAX((S180/30)*V180, S180*1.2), 0, CEILING( (MAX((S180/30)*V180, S180*1.2) - (E180+I180)) / J180, 1) * J180))</f>
        <v/>
      </c>
      <c r="V180" t="n">
        <v>22</v>
      </c>
      <c r="W180">
        <f>U180/J180</f>
        <v/>
      </c>
    </row>
    <row r="181">
      <c r="A181" t="inlineStr">
        <is>
          <t>ORGANICOS</t>
        </is>
      </c>
      <c r="B181" t="n">
        <v>164</v>
      </c>
      <c r="C181" t="inlineStr">
        <is>
          <t>7503018503196</t>
        </is>
      </c>
      <c r="D181" t="inlineStr">
        <is>
          <t xml:space="preserve">MORAS DORADAS ORGANICO SUPERFOOD EUPHORIA SUPERFOODS 500 GRS </t>
        </is>
      </c>
      <c r="E181" t="n">
        <v>12</v>
      </c>
      <c r="F181" t="inlineStr">
        <is>
          <t>Automatico</t>
        </is>
      </c>
      <c r="G181" t="n">
        <v>0</v>
      </c>
      <c r="H181" t="n">
        <v>0</v>
      </c>
      <c r="I181" t="n">
        <v>0</v>
      </c>
      <c r="J181" t="n">
        <v>6</v>
      </c>
      <c r="K181" t="inlineStr">
        <is>
          <t>EUPHORIA SUPERFOODS</t>
        </is>
      </c>
      <c r="L181" t="n">
        <v>0</v>
      </c>
      <c r="M181" t="n">
        <v>0</v>
      </c>
      <c r="N181" t="n">
        <v>0</v>
      </c>
      <c r="O181" t="n">
        <v>0</v>
      </c>
      <c r="P181" t="n">
        <v>0</v>
      </c>
      <c r="Q181" t="n">
        <v>1</v>
      </c>
      <c r="R181" t="n">
        <v>0</v>
      </c>
      <c r="S181" t="n">
        <v>0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22</v>
      </c>
      <c r="W181">
        <f>U181/J181</f>
        <v/>
      </c>
    </row>
    <row r="182">
      <c r="A182" t="inlineStr">
        <is>
          <t>ORGANICOS</t>
        </is>
      </c>
      <c r="B182" t="n">
        <v>164</v>
      </c>
      <c r="C182" t="inlineStr">
        <is>
          <t>7503020483301</t>
        </is>
      </c>
      <c r="D182" t="inlineStr">
        <is>
          <t xml:space="preserve">CAMU CAMU EN POLVO ORGANICO SUPERFOOD VIVIO FOODS 150 GRS </t>
        </is>
      </c>
      <c r="E182" t="n">
        <v>12</v>
      </c>
      <c r="F182" t="inlineStr">
        <is>
          <t>Automatico</t>
        </is>
      </c>
      <c r="G182" t="n">
        <v>0</v>
      </c>
      <c r="H182" t="n">
        <v>0</v>
      </c>
      <c r="I182" t="n">
        <v>0</v>
      </c>
      <c r="J182" t="n">
        <v>12</v>
      </c>
      <c r="K182" t="inlineStr">
        <is>
          <t>VIVIO FOODS</t>
        </is>
      </c>
      <c r="L182" t="n">
        <v>0</v>
      </c>
      <c r="M182" t="n">
        <v>0</v>
      </c>
      <c r="N182" t="n">
        <v>0</v>
      </c>
      <c r="O182" t="n">
        <v>0</v>
      </c>
      <c r="P182" t="n">
        <v>1</v>
      </c>
      <c r="Q182" t="n">
        <v>1</v>
      </c>
      <c r="R182" t="n">
        <v>0</v>
      </c>
      <c r="S182" t="n">
        <v>0</v>
      </c>
      <c r="T182" t="n">
        <v>0</v>
      </c>
      <c r="U182">
        <f>IF(S182&lt;=0,0, IF( E182+I182 &gt;= MAX((S182/30)*V182, S182*1.2), 0, CEILING( (MAX((S182/30)*V182, S182*1.2) - (E182+I182)) / J182, 1) * J182))</f>
        <v/>
      </c>
      <c r="V182" t="n">
        <v>36</v>
      </c>
      <c r="W182">
        <f>U182/J182</f>
        <v/>
      </c>
    </row>
    <row r="183">
      <c r="A183" t="inlineStr">
        <is>
          <t>ORGANICOS</t>
        </is>
      </c>
      <c r="B183" t="n">
        <v>164</v>
      </c>
      <c r="C183" t="inlineStr">
        <is>
          <t>3600900006460</t>
        </is>
      </c>
      <c r="D183" t="inlineStr">
        <is>
          <t xml:space="preserve">COUS COUS INTEGRAL BIO ORGANICO TIPIAK 400 GRS </t>
        </is>
      </c>
      <c r="E183" t="n">
        <v>12</v>
      </c>
      <c r="F183" t="inlineStr">
        <is>
          <t>Automatico</t>
        </is>
      </c>
      <c r="G183" t="n">
        <v>0</v>
      </c>
      <c r="H183" t="n">
        <v>0</v>
      </c>
      <c r="I183" t="n">
        <v>0</v>
      </c>
      <c r="J183" t="n">
        <v>12</v>
      </c>
      <c r="K183" t="inlineStr">
        <is>
          <t>TIPIAK</t>
        </is>
      </c>
      <c r="L183" t="n">
        <v>0</v>
      </c>
      <c r="M183" t="n">
        <v>0</v>
      </c>
      <c r="N183" t="n">
        <v>0</v>
      </c>
      <c r="O183" t="n">
        <v>0</v>
      </c>
      <c r="P183" t="n">
        <v>1</v>
      </c>
      <c r="Q183" t="n">
        <v>2</v>
      </c>
      <c r="R183" t="n">
        <v>0</v>
      </c>
      <c r="S183" t="n">
        <v>0</v>
      </c>
      <c r="T183" t="n">
        <v>1</v>
      </c>
      <c r="U183">
        <f>IF(S183&lt;=0,0, IF( E183+I183 &gt;= MAX((S183/30)*V183, S183*1.2), 0, CEILING( (MAX((S183/30)*V183, S183*1.2) - (E183+I183)) / J183, 1) * J183))</f>
        <v/>
      </c>
      <c r="V183" t="n">
        <v>36</v>
      </c>
      <c r="W183">
        <f>U183/J183</f>
        <v/>
      </c>
    </row>
    <row r="184">
      <c r="A184" t="inlineStr">
        <is>
          <t>GOURMET</t>
        </is>
      </c>
      <c r="B184" t="n">
        <v>108</v>
      </c>
      <c r="C184" t="inlineStr">
        <is>
          <t>8423785400032</t>
        </is>
      </c>
      <c r="D184" t="inlineStr">
        <is>
          <t xml:space="preserve">PATE DE MOUSSE DE FOIE GRAS DE PATO  MALVASIA 180 GRS </t>
        </is>
      </c>
      <c r="E184" t="n">
        <v>12</v>
      </c>
      <c r="F184" t="inlineStr">
        <is>
          <t>Automatico</t>
        </is>
      </c>
      <c r="G184" t="n">
        <v>0</v>
      </c>
      <c r="H184" t="n">
        <v>0</v>
      </c>
      <c r="I184" t="n">
        <v>0</v>
      </c>
      <c r="J184" t="n">
        <v>12</v>
      </c>
      <c r="K184" t="inlineStr">
        <is>
          <t>MALVASIA</t>
        </is>
      </c>
      <c r="L184" t="n">
        <v>0</v>
      </c>
      <c r="M184" t="n">
        <v>0</v>
      </c>
      <c r="N184" t="n">
        <v>0</v>
      </c>
      <c r="O184" t="n">
        <v>0</v>
      </c>
      <c r="P184" t="n">
        <v>1</v>
      </c>
      <c r="Q184" t="n">
        <v>5</v>
      </c>
      <c r="R184" t="n">
        <v>0</v>
      </c>
      <c r="S184" t="n">
        <v>0</v>
      </c>
      <c r="T184" t="n">
        <v>1</v>
      </c>
      <c r="U184">
        <f>IF(S184&lt;=0,0, IF( E184+I184 &gt;= MAX((S184/30)*V184, S184*1.2), 0, CEILING( (MAX((S184/30)*V184, S184*1.2) - (E184+I184)) / J184, 1) * J184))</f>
        <v/>
      </c>
      <c r="V184" t="n">
        <v>36</v>
      </c>
      <c r="W184">
        <f>U184/J184</f>
        <v/>
      </c>
    </row>
    <row r="185">
      <c r="A185" t="inlineStr">
        <is>
          <t>GOURMET</t>
        </is>
      </c>
      <c r="B185" t="n">
        <v>108</v>
      </c>
      <c r="C185" t="inlineStr">
        <is>
          <t>7500326421204</t>
        </is>
      </c>
      <c r="D185" t="inlineStr">
        <is>
          <t xml:space="preserve">HABANERO ENCURTIDO VERDE  EKI 235 GRS </t>
        </is>
      </c>
      <c r="E185" t="n">
        <v>12</v>
      </c>
      <c r="F185" t="inlineStr">
        <is>
          <t>Automatico</t>
        </is>
      </c>
      <c r="G185" t="n">
        <v>0</v>
      </c>
      <c r="H185" t="n">
        <v>0</v>
      </c>
      <c r="I185" t="n">
        <v>0</v>
      </c>
      <c r="J185" t="n">
        <v>12</v>
      </c>
      <c r="K185" t="inlineStr">
        <is>
          <t>EKI</t>
        </is>
      </c>
      <c r="L185" t="n">
        <v>0</v>
      </c>
      <c r="M185" t="n">
        <v>0</v>
      </c>
      <c r="N185" t="n">
        <v>0</v>
      </c>
      <c r="O185" t="n">
        <v>0</v>
      </c>
      <c r="P185" t="n">
        <v>1</v>
      </c>
      <c r="Q185" t="n">
        <v>0</v>
      </c>
      <c r="R185" t="n">
        <v>0</v>
      </c>
      <c r="S185" t="n">
        <v>0</v>
      </c>
      <c r="T185" t="n">
        <v>0</v>
      </c>
      <c r="U185">
        <f>IF(S185&lt;=0,0, IF( E185+I185 &gt;= MAX((S185/30)*V185, S185*1.2), 0, CEILING( (MAX((S185/30)*V185, S185*1.2) - (E185+I185)) / J185, 1) * J185))</f>
        <v/>
      </c>
      <c r="V185" t="n">
        <v>22</v>
      </c>
      <c r="W185">
        <f>U185/J185</f>
        <v/>
      </c>
    </row>
    <row r="186">
      <c r="A186" t="inlineStr">
        <is>
          <t>GOURMET</t>
        </is>
      </c>
      <c r="B186" t="n">
        <v>108</v>
      </c>
      <c r="C186" t="inlineStr">
        <is>
          <t>7503014671721</t>
        </is>
      </c>
      <c r="D186" t="inlineStr">
        <is>
          <t xml:space="preserve">ADEREZO CHAMOY ARANDANO  LA OLIVERIA D ZU 250 ML. </t>
        </is>
      </c>
      <c r="E186" t="n">
        <v>12</v>
      </c>
      <c r="F186" t="inlineStr">
        <is>
          <t>Automatico</t>
        </is>
      </c>
      <c r="G186" t="n">
        <v>0</v>
      </c>
      <c r="H186" t="n">
        <v>0</v>
      </c>
      <c r="I186" t="n">
        <v>0</v>
      </c>
      <c r="J186" t="n">
        <v>12</v>
      </c>
      <c r="K186" t="inlineStr">
        <is>
          <t>LA OLIVERIA D ZU</t>
        </is>
      </c>
      <c r="L186" t="n">
        <v>0</v>
      </c>
      <c r="M186" t="n">
        <v>0</v>
      </c>
      <c r="N186" t="n">
        <v>0</v>
      </c>
      <c r="O186" t="n">
        <v>0</v>
      </c>
      <c r="P186" t="n">
        <v>6</v>
      </c>
      <c r="Q186" t="n">
        <v>18</v>
      </c>
      <c r="R186" t="n">
        <v>0</v>
      </c>
      <c r="S186" t="n">
        <v>0</v>
      </c>
      <c r="T186" t="n">
        <v>1</v>
      </c>
      <c r="U186">
        <f>IF(S186&lt;=0,0, IF( E186+I186 &gt;= MAX((S186/30)*V186, S186*1.2), 0, CEILING( (MAX((S186/30)*V186, S186*1.2) - (E186+I186)) / J186, 1) * J186))</f>
        <v/>
      </c>
      <c r="V186" t="n">
        <v>36</v>
      </c>
      <c r="W186">
        <f>U186/J186</f>
        <v/>
      </c>
    </row>
    <row r="187">
      <c r="A187" t="inlineStr">
        <is>
          <t>GOURMET</t>
        </is>
      </c>
      <c r="B187" t="n">
        <v>108</v>
      </c>
      <c r="C187" t="inlineStr">
        <is>
          <t>7501014901039</t>
        </is>
      </c>
      <c r="D187" t="inlineStr">
        <is>
          <t xml:space="preserve">ACEITE DE OLIVA EXTRA VIRGEN SEVILLANO SANTO TOMAS 500 ML. </t>
        </is>
      </c>
      <c r="E187" t="n">
        <v>12</v>
      </c>
      <c r="F187" t="inlineStr">
        <is>
          <t>Automatico</t>
        </is>
      </c>
      <c r="G187" t="n">
        <v>0</v>
      </c>
      <c r="H187" t="n">
        <v>0</v>
      </c>
      <c r="I187" t="n">
        <v>0</v>
      </c>
      <c r="J187" t="n">
        <v>12</v>
      </c>
      <c r="K187" t="inlineStr">
        <is>
          <t>SANTO TOMAS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2</v>
      </c>
      <c r="R187" t="n">
        <v>0</v>
      </c>
      <c r="S187" t="n">
        <v>0</v>
      </c>
      <c r="T187" t="n">
        <v>0</v>
      </c>
      <c r="U187">
        <f>IF(S187&lt;=0,0, IF( E187+I187 &gt;= MAX((S187/30)*V187, S187*1.2), 0, CEILING( (MAX((S187/30)*V187, S187*1.2) - (E187+I187)) / J187, 1) * J187))</f>
        <v/>
      </c>
      <c r="V187" t="n">
        <v>36</v>
      </c>
      <c r="W187">
        <f>U187/J187</f>
        <v/>
      </c>
    </row>
    <row r="188">
      <c r="A188" t="inlineStr">
        <is>
          <t>GOURMET</t>
        </is>
      </c>
      <c r="B188" t="n">
        <v>108</v>
      </c>
      <c r="C188" t="inlineStr">
        <is>
          <t>7501014901084</t>
        </is>
      </c>
      <c r="D188" t="inlineStr">
        <is>
          <t xml:space="preserve">ACEITE DE OLIVA EXTRA VIRGEN ETIQUETA NEGRA SANTO TOMAS 500 ML. </t>
        </is>
      </c>
      <c r="E188" t="n">
        <v>12</v>
      </c>
      <c r="F188" t="inlineStr">
        <is>
          <t>Automatico</t>
        </is>
      </c>
      <c r="G188" t="n">
        <v>0</v>
      </c>
      <c r="H188" t="n">
        <v>0</v>
      </c>
      <c r="I188" t="n">
        <v>0</v>
      </c>
      <c r="J188" t="n">
        <v>12</v>
      </c>
      <c r="K188" t="inlineStr">
        <is>
          <t>SANTO TOMAS</t>
        </is>
      </c>
      <c r="L188" t="n">
        <v>0</v>
      </c>
      <c r="M188" t="n">
        <v>0</v>
      </c>
      <c r="N188" t="n">
        <v>0</v>
      </c>
      <c r="O188" t="n">
        <v>0</v>
      </c>
      <c r="P188" t="n">
        <v>1</v>
      </c>
      <c r="Q188" t="n">
        <v>11</v>
      </c>
      <c r="R188" t="n">
        <v>0</v>
      </c>
      <c r="S188" t="n">
        <v>0</v>
      </c>
      <c r="T188" t="n">
        <v>0</v>
      </c>
      <c r="U188">
        <f>IF(S188&lt;=0,0, IF( E188+I188 &gt;= MAX((S188/30)*V188, S188*1.2), 0, CEILING( (MAX((S188/30)*V188, S188*1.2) - (E188+I188)) / J188, 1) * J188))</f>
        <v/>
      </c>
      <c r="V188" t="n">
        <v>36</v>
      </c>
      <c r="W188">
        <f>U188/J188</f>
        <v/>
      </c>
    </row>
    <row r="189">
      <c r="A189" t="inlineStr">
        <is>
          <t>GOURMET</t>
        </is>
      </c>
      <c r="B189" t="n">
        <v>108</v>
      </c>
      <c r="C189" t="inlineStr">
        <is>
          <t>7503017545883</t>
        </is>
      </c>
      <c r="D189" t="inlineStr">
        <is>
          <t xml:space="preserve">TE NEGRO  ALPONT 30 GRS </t>
        </is>
      </c>
      <c r="E189" t="n">
        <v>12</v>
      </c>
      <c r="F189" t="inlineStr">
        <is>
          <t>Automatico</t>
        </is>
      </c>
      <c r="G189" t="n">
        <v>0</v>
      </c>
      <c r="H189" t="n">
        <v>0</v>
      </c>
      <c r="I189" t="n">
        <v>0</v>
      </c>
      <c r="J189" t="n">
        <v>12</v>
      </c>
      <c r="K189" t="inlineStr">
        <is>
          <t>ALPONT</t>
        </is>
      </c>
      <c r="L189" t="n">
        <v>0</v>
      </c>
      <c r="M189" t="n">
        <v>0</v>
      </c>
      <c r="N189" t="n">
        <v>0</v>
      </c>
      <c r="O189" t="n">
        <v>0</v>
      </c>
      <c r="P189" t="n">
        <v>3</v>
      </c>
      <c r="Q189" t="n">
        <v>7</v>
      </c>
      <c r="R189" t="n">
        <v>0</v>
      </c>
      <c r="S189" t="n">
        <v>0</v>
      </c>
      <c r="T189" t="n">
        <v>0</v>
      </c>
      <c r="U189">
        <f>IF(S189&lt;=0,0, IF( E189+I189 &gt;= MAX((S189/30)*V189, S189*1.2), 0, CEILING( (MAX((S189/30)*V189, S189*1.2) - (E189+I189)) / J189, 1) * J189))</f>
        <v/>
      </c>
      <c r="V189" t="n">
        <v>36</v>
      </c>
      <c r="W189">
        <f>U189/J189</f>
        <v/>
      </c>
    </row>
    <row r="190">
      <c r="A190" t="inlineStr">
        <is>
          <t>GOURMET</t>
        </is>
      </c>
      <c r="B190" t="n">
        <v>108</v>
      </c>
      <c r="C190" t="inlineStr">
        <is>
          <t>7503020474248</t>
        </is>
      </c>
      <c r="D190" t="inlineStr">
        <is>
          <t xml:space="preserve">TE NEGRO Y AVELLANA  ALPONT 30 GRS </t>
        </is>
      </c>
      <c r="E190" t="n">
        <v>12</v>
      </c>
      <c r="F190" t="inlineStr">
        <is>
          <t>Automatico</t>
        </is>
      </c>
      <c r="G190" t="n">
        <v>0</v>
      </c>
      <c r="H190" t="n">
        <v>0</v>
      </c>
      <c r="I190" t="n">
        <v>0</v>
      </c>
      <c r="J190" t="n">
        <v>12</v>
      </c>
      <c r="K190" t="inlineStr">
        <is>
          <t>ALPONT</t>
        </is>
      </c>
      <c r="L190" t="n">
        <v>0</v>
      </c>
      <c r="M190" t="n">
        <v>0</v>
      </c>
      <c r="N190" t="n">
        <v>0</v>
      </c>
      <c r="O190" t="n">
        <v>0</v>
      </c>
      <c r="P190" t="n">
        <v>2</v>
      </c>
      <c r="Q190" t="n">
        <v>2</v>
      </c>
      <c r="R190" t="n">
        <v>0</v>
      </c>
      <c r="S190" t="n">
        <v>0</v>
      </c>
      <c r="T190" t="n">
        <v>0</v>
      </c>
      <c r="U190">
        <f>IF(S190&lt;=0,0, IF( E190+I190 &gt;= MAX((S190/30)*V190, S190*1.2), 0, CEILING( (MAX((S190/30)*V190, S190*1.2) - (E190+I190)) / J190, 1) * J190))</f>
        <v/>
      </c>
      <c r="V190" t="n">
        <v>36</v>
      </c>
      <c r="W190">
        <f>U190/J190</f>
        <v/>
      </c>
    </row>
    <row r="191">
      <c r="A191" t="inlineStr">
        <is>
          <t>GOURMET</t>
        </is>
      </c>
      <c r="B191" t="n">
        <v>108</v>
      </c>
      <c r="C191" t="inlineStr">
        <is>
          <t>7503023694117</t>
        </is>
      </c>
      <c r="D191" t="inlineStr">
        <is>
          <t xml:space="preserve">SAL ROSA DEL HIMALAYA CON PIMIENTA  PONTINO 100 GRS </t>
        </is>
      </c>
      <c r="E191" t="n">
        <v>12</v>
      </c>
      <c r="F191" t="inlineStr">
        <is>
          <t>Automatico</t>
        </is>
      </c>
      <c r="G191" t="n">
        <v>0</v>
      </c>
      <c r="H191" t="n">
        <v>0</v>
      </c>
      <c r="I191" t="n">
        <v>0</v>
      </c>
      <c r="J191" t="n">
        <v>12</v>
      </c>
      <c r="K191" t="inlineStr">
        <is>
          <t>PONTINO</t>
        </is>
      </c>
      <c r="L191" t="n">
        <v>0</v>
      </c>
      <c r="M191" t="n">
        <v>0</v>
      </c>
      <c r="N191" t="n">
        <v>0</v>
      </c>
      <c r="O191" t="n">
        <v>0</v>
      </c>
      <c r="P191" t="n">
        <v>9</v>
      </c>
      <c r="Q191" t="n">
        <v>6</v>
      </c>
      <c r="R191" t="n">
        <v>0</v>
      </c>
      <c r="S191" t="n">
        <v>0</v>
      </c>
      <c r="T191" t="n">
        <v>1</v>
      </c>
      <c r="U191">
        <f>IF(S191&lt;=0,0, IF( E191+I191 &gt;= MAX((S191/30)*V191, S191*1.2), 0, CEILING( (MAX((S191/30)*V191, S191*1.2) - (E191+I191)) / J191, 1) * J191))</f>
        <v/>
      </c>
      <c r="V191" t="n">
        <v>36</v>
      </c>
      <c r="W191">
        <f>U191/J191</f>
        <v/>
      </c>
    </row>
    <row r="192">
      <c r="A192" t="inlineStr">
        <is>
          <t>GOURMET</t>
        </is>
      </c>
      <c r="B192" t="n">
        <v>108</v>
      </c>
      <c r="C192" t="inlineStr">
        <is>
          <t>7503027307235</t>
        </is>
      </c>
      <c r="D192" t="inlineStr">
        <is>
          <t xml:space="preserve">CAFE MOLIDO INDIA  ALPONT 250 GRS </t>
        </is>
      </c>
      <c r="E192" t="n">
        <v>12</v>
      </c>
      <c r="F192" t="inlineStr">
        <is>
          <t>Automatico</t>
        </is>
      </c>
      <c r="G192" t="n">
        <v>0</v>
      </c>
      <c r="H192" t="n">
        <v>0</v>
      </c>
      <c r="I192" t="n">
        <v>0</v>
      </c>
      <c r="J192" t="n">
        <v>12</v>
      </c>
      <c r="K192" t="inlineStr">
        <is>
          <t>ALPONT</t>
        </is>
      </c>
      <c r="L192" t="n">
        <v>0</v>
      </c>
      <c r="M192" t="n">
        <v>0</v>
      </c>
      <c r="N192" t="n">
        <v>0</v>
      </c>
      <c r="O192" t="n">
        <v>0</v>
      </c>
      <c r="P192" t="n">
        <v>11</v>
      </c>
      <c r="Q192" t="n">
        <v>7</v>
      </c>
      <c r="R192" t="n">
        <v>0</v>
      </c>
      <c r="S192" t="n">
        <v>0</v>
      </c>
      <c r="T192" t="n">
        <v>0</v>
      </c>
      <c r="U192">
        <f>IF(S192&lt;=0,0, IF( E192+I192 &gt;= MAX((S192/30)*V192, S192*1.2), 0, CEILING( (MAX((S192/30)*V192, S192*1.2) - (E192+I192)) / J192, 1) * J192))</f>
        <v/>
      </c>
      <c r="V192" t="n">
        <v>36</v>
      </c>
      <c r="W192">
        <f>U192/J192</f>
        <v/>
      </c>
    </row>
    <row r="193">
      <c r="A193" t="inlineStr">
        <is>
          <t>GOURMET</t>
        </is>
      </c>
      <c r="B193" t="n">
        <v>108</v>
      </c>
      <c r="C193" t="inlineStr">
        <is>
          <t>8429874232362</t>
        </is>
      </c>
      <c r="D193" t="inlineStr">
        <is>
          <t xml:space="preserve">ALCAPARRAS EN VINAGRE  PLAZA DEL SOL 110 GRS </t>
        </is>
      </c>
      <c r="E193" t="n">
        <v>12</v>
      </c>
      <c r="F193" t="inlineStr">
        <is>
          <t>Automatico</t>
        </is>
      </c>
      <c r="G193" t="n">
        <v>0</v>
      </c>
      <c r="H193" t="n">
        <v>0</v>
      </c>
      <c r="I193" t="n">
        <v>0</v>
      </c>
      <c r="J193" t="n">
        <v>12</v>
      </c>
      <c r="K193" t="inlineStr">
        <is>
          <t>PLAZA DEL SOL</t>
        </is>
      </c>
      <c r="L193" t="n">
        <v>0</v>
      </c>
      <c r="M193" t="n">
        <v>0</v>
      </c>
      <c r="N193" t="n">
        <v>0</v>
      </c>
      <c r="O193" t="n">
        <v>0</v>
      </c>
      <c r="P193" t="n">
        <v>3</v>
      </c>
      <c r="Q193" t="n">
        <v>6</v>
      </c>
      <c r="R193" t="n">
        <v>0</v>
      </c>
      <c r="S193" t="n">
        <v>0</v>
      </c>
      <c r="T193" t="n">
        <v>1</v>
      </c>
      <c r="U193">
        <f>IF(S193&lt;=0,0, IF( E193+I193 &gt;= MAX((S193/30)*V193, S193*1.2), 0, CEILING( (MAX((S193/30)*V193, S193*1.2) - (E193+I193)) / J193, 1) * J193))</f>
        <v/>
      </c>
      <c r="V193" t="n">
        <v>36</v>
      </c>
      <c r="W193">
        <f>U193/J193</f>
        <v/>
      </c>
    </row>
    <row r="194">
      <c r="A194" t="inlineStr">
        <is>
          <t>GOURMET</t>
        </is>
      </c>
      <c r="B194" t="n">
        <v>108</v>
      </c>
      <c r="C194" t="inlineStr">
        <is>
          <t>3101740000088</t>
        </is>
      </c>
      <c r="D194" t="inlineStr">
        <is>
          <t xml:space="preserve">PURE DE CASTAÑA  SABATON 425 GRS </t>
        </is>
      </c>
      <c r="E194" t="n">
        <v>12</v>
      </c>
      <c r="F194" t="inlineStr">
        <is>
          <t>Automatico</t>
        </is>
      </c>
      <c r="G194" t="n">
        <v>0</v>
      </c>
      <c r="H194" t="n">
        <v>0</v>
      </c>
      <c r="I194" t="n">
        <v>0</v>
      </c>
      <c r="J194" t="n">
        <v>6</v>
      </c>
      <c r="K194" t="inlineStr">
        <is>
          <t>SABATON</t>
        </is>
      </c>
      <c r="L194" t="n">
        <v>0</v>
      </c>
      <c r="M194" t="n">
        <v>0</v>
      </c>
      <c r="N194" t="n">
        <v>0</v>
      </c>
      <c r="O194" t="n">
        <v>0</v>
      </c>
      <c r="P194" t="n">
        <v>0</v>
      </c>
      <c r="Q194" t="n">
        <v>1</v>
      </c>
      <c r="R194" t="n">
        <v>0</v>
      </c>
      <c r="S194" t="n">
        <v>0</v>
      </c>
      <c r="T194" t="n">
        <v>0</v>
      </c>
      <c r="U194">
        <f>IF(S194&lt;=0,0, IF( E194+I194 &gt;= MAX((S194/30)*V194, S194*1.2), 0, CEILING( (MAX((S194/30)*V194, S194*1.2) - (E194+I194)) / J194, 1) * J194))</f>
        <v/>
      </c>
      <c r="V194" t="n">
        <v>22</v>
      </c>
      <c r="W194">
        <f>U194/J194</f>
        <v/>
      </c>
    </row>
    <row r="195">
      <c r="A195" t="inlineStr">
        <is>
          <t>GOURMET</t>
        </is>
      </c>
      <c r="B195" t="n">
        <v>108</v>
      </c>
      <c r="C195" t="inlineStr">
        <is>
          <t>3444930002104</t>
        </is>
      </c>
      <c r="D195" t="inlineStr">
        <is>
          <t xml:space="preserve">TRUFA NEGRA VERANO PEYBERE  PEYBERE 100 GRS </t>
        </is>
      </c>
      <c r="E195" t="n">
        <v>12</v>
      </c>
      <c r="F195" t="inlineStr">
        <is>
          <t>Automatico</t>
        </is>
      </c>
      <c r="G195" t="n">
        <v>0</v>
      </c>
      <c r="H195" t="n">
        <v>0</v>
      </c>
      <c r="I195" t="n">
        <v>0</v>
      </c>
      <c r="J195" t="n">
        <v>6</v>
      </c>
      <c r="K195" t="inlineStr">
        <is>
          <t>PEYBERE</t>
        </is>
      </c>
      <c r="L195" t="n">
        <v>0</v>
      </c>
      <c r="M195" t="n">
        <v>0</v>
      </c>
      <c r="N195" t="n">
        <v>0</v>
      </c>
      <c r="O195" t="n">
        <v>0</v>
      </c>
      <c r="P195" t="n">
        <v>0</v>
      </c>
      <c r="Q195" t="n">
        <v>1</v>
      </c>
      <c r="R195" t="n">
        <v>0</v>
      </c>
      <c r="S195" t="n">
        <v>0</v>
      </c>
      <c r="T195" t="n">
        <v>0</v>
      </c>
      <c r="U195">
        <f>IF(S195&lt;=0,0, IF( E195+I195 &gt;= MAX((S195/30)*V195, S195*1.2), 0, CEILING( (MAX((S195/30)*V195, S195*1.2) - (E195+I195)) / J195, 1) * J195))</f>
        <v/>
      </c>
      <c r="V195" t="n">
        <v>22</v>
      </c>
      <c r="W195">
        <f>U195/J195</f>
        <v/>
      </c>
    </row>
    <row r="196">
      <c r="A196" t="inlineStr">
        <is>
          <t>GOURMET</t>
        </is>
      </c>
      <c r="B196" t="n">
        <v>108</v>
      </c>
      <c r="C196" t="inlineStr">
        <is>
          <t>8410333001988</t>
        </is>
      </c>
      <c r="D196" t="inlineStr">
        <is>
          <t xml:space="preserve">CHIPIRONES EN SU TINTA  YURRITA 111 GRS </t>
        </is>
      </c>
      <c r="E196" t="n">
        <v>12</v>
      </c>
      <c r="F196" t="inlineStr">
        <is>
          <t>Automatico</t>
        </is>
      </c>
      <c r="G196" t="n">
        <v>0</v>
      </c>
      <c r="H196" t="n">
        <v>0</v>
      </c>
      <c r="I196" t="n">
        <v>0</v>
      </c>
      <c r="J196" t="n">
        <v>6</v>
      </c>
      <c r="K196" t="inlineStr">
        <is>
          <t>YURRITA</t>
        </is>
      </c>
      <c r="L196" t="n">
        <v>0</v>
      </c>
      <c r="M196" t="n">
        <v>0</v>
      </c>
      <c r="N196" t="n">
        <v>0</v>
      </c>
      <c r="O196" t="n">
        <v>0</v>
      </c>
      <c r="P196" t="n">
        <v>0</v>
      </c>
      <c r="Q196" t="n">
        <v>0</v>
      </c>
      <c r="R196" t="n">
        <v>0</v>
      </c>
      <c r="S196" t="n">
        <v>0</v>
      </c>
      <c r="T196" t="n">
        <v>0</v>
      </c>
      <c r="U196">
        <f>IF(S196&lt;=0,0, IF( E196+I196 &gt;= MAX((S196/30)*V196, S196*1.2), 0, CEILING( (MAX((S196/30)*V196, S196*1.2) - (E196+I196)) / J196, 1) * J196))</f>
        <v/>
      </c>
      <c r="V196" t="n">
        <v>22</v>
      </c>
      <c r="W196">
        <f>U196/J196</f>
        <v/>
      </c>
    </row>
    <row r="197">
      <c r="A197" t="inlineStr">
        <is>
          <t>GOURMET</t>
        </is>
      </c>
      <c r="B197" t="n">
        <v>108</v>
      </c>
      <c r="C197" t="inlineStr">
        <is>
          <t>8425806002669</t>
        </is>
      </c>
      <c r="D197" t="inlineStr">
        <is>
          <t xml:space="preserve">ESPARRAGO FRUTOS CALIBRE MEDIO  LA CATEDRAL DE NAVARRA 345 GRS </t>
        </is>
      </c>
      <c r="E197" t="n">
        <v>12</v>
      </c>
      <c r="F197" t="inlineStr">
        <is>
          <t>Automatico</t>
        </is>
      </c>
      <c r="G197" t="n">
        <v>0</v>
      </c>
      <c r="H197" t="n">
        <v>0</v>
      </c>
      <c r="I197" t="n">
        <v>0</v>
      </c>
      <c r="J197" t="n">
        <v>6</v>
      </c>
      <c r="K197" t="inlineStr">
        <is>
          <t>LA CATEDRAL DE NAVARRA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1</v>
      </c>
      <c r="R197" t="n">
        <v>0</v>
      </c>
      <c r="S197" t="n">
        <v>0</v>
      </c>
      <c r="T197" t="n">
        <v>1</v>
      </c>
      <c r="U197">
        <f>IF(S197&lt;=0,0, IF( E197+I197 &gt;= MAX((S197/30)*V197, S197*1.2), 0, CEILING( (MAX((S197/30)*V197, S197*1.2) - (E197+I197)) / J197, 1) * J197))</f>
        <v/>
      </c>
      <c r="V197" t="n">
        <v>22</v>
      </c>
      <c r="W197">
        <f>U197/J197</f>
        <v/>
      </c>
    </row>
    <row r="198">
      <c r="A198" t="inlineStr">
        <is>
          <t>GOURMET</t>
        </is>
      </c>
      <c r="B198" t="n">
        <v>108</v>
      </c>
      <c r="C198" t="inlineStr">
        <is>
          <t>8425806004441</t>
        </is>
      </c>
      <c r="D198" t="inlineStr">
        <is>
          <t xml:space="preserve">CORAZONES DE ALCACHOFA ENTERAS 44080  LA CATEDRAL DE NAVARRA 345 GRS </t>
        </is>
      </c>
      <c r="E198" t="n">
        <v>12</v>
      </c>
      <c r="F198" t="inlineStr">
        <is>
          <t>Automatico</t>
        </is>
      </c>
      <c r="G198" t="n">
        <v>0</v>
      </c>
      <c r="H198" t="n">
        <v>0</v>
      </c>
      <c r="I198" t="n">
        <v>0</v>
      </c>
      <c r="J198" t="n">
        <v>6</v>
      </c>
      <c r="K198" t="inlineStr">
        <is>
          <t>LA CATEDRAL DE NAVARRA</t>
        </is>
      </c>
      <c r="L198" t="n">
        <v>0</v>
      </c>
      <c r="M198" t="n">
        <v>0</v>
      </c>
      <c r="N198" t="n">
        <v>0</v>
      </c>
      <c r="O198" t="n">
        <v>0</v>
      </c>
      <c r="P198" t="n">
        <v>1</v>
      </c>
      <c r="Q198" t="n">
        <v>5</v>
      </c>
      <c r="R198" t="n">
        <v>0</v>
      </c>
      <c r="S198" t="n">
        <v>0</v>
      </c>
      <c r="T198" t="n">
        <v>1</v>
      </c>
      <c r="U198">
        <f>IF(S198&lt;=0,0, IF( E198+I198 &gt;= MAX((S198/30)*V198, S198*1.2), 0, CEILING( (MAX((S198/30)*V198, S198*1.2) - (E198+I198)) / J198, 1) * J198))</f>
        <v/>
      </c>
      <c r="V198" t="n">
        <v>22</v>
      </c>
      <c r="W198">
        <f>U198/J198</f>
        <v/>
      </c>
    </row>
    <row r="199">
      <c r="A199" t="inlineStr">
        <is>
          <t>GOURMET</t>
        </is>
      </c>
      <c r="B199" t="n">
        <v>108</v>
      </c>
      <c r="C199" t="inlineStr">
        <is>
          <t>8437005095441</t>
        </is>
      </c>
      <c r="D199" t="inlineStr">
        <is>
          <t xml:space="preserve">ACEITE DE OLIVA EXTRA VIRGEN  CASTILLO DE CANENA 250 ML. </t>
        </is>
      </c>
      <c r="E199" t="n">
        <v>12</v>
      </c>
      <c r="F199" t="inlineStr">
        <is>
          <t>Automatico</t>
        </is>
      </c>
      <c r="G199" t="n">
        <v>0</v>
      </c>
      <c r="H199" t="n">
        <v>0</v>
      </c>
      <c r="I199" t="n">
        <v>0</v>
      </c>
      <c r="J199" t="n">
        <v>6</v>
      </c>
      <c r="K199" t="inlineStr">
        <is>
          <t>CASTILLO DE CANENA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0</v>
      </c>
      <c r="R199" t="n">
        <v>0</v>
      </c>
      <c r="S199" t="n">
        <v>0</v>
      </c>
      <c r="T199" t="n">
        <v>0</v>
      </c>
      <c r="U199">
        <f>IF(S199&lt;=0,0, IF( E199+I199 &gt;= MAX((S199/30)*V199, S199*1.2), 0, CEILING( (MAX((S199/30)*V199, S199*1.2) - (E199+I199)) / J199, 1) * J199))</f>
        <v/>
      </c>
      <c r="V199" t="n">
        <v>22</v>
      </c>
      <c r="W199">
        <f>U199/J199</f>
        <v/>
      </c>
    </row>
    <row r="200">
      <c r="A200" t="inlineStr">
        <is>
          <t>GOURMET</t>
        </is>
      </c>
      <c r="B200" t="n">
        <v>108</v>
      </c>
      <c r="C200" t="inlineStr">
        <is>
          <t>43647320018</t>
        </is>
      </c>
      <c r="D200" t="inlineStr">
        <is>
          <t xml:space="preserve">MERMELADA DE ALBARICOQUE  TIP TREE 340 GRS </t>
        </is>
      </c>
      <c r="E200" t="n">
        <v>12</v>
      </c>
      <c r="F200" t="inlineStr">
        <is>
          <t>Automatico</t>
        </is>
      </c>
      <c r="G200" t="n">
        <v>0</v>
      </c>
      <c r="H200" t="n">
        <v>0</v>
      </c>
      <c r="I200" t="n">
        <v>0</v>
      </c>
      <c r="J200" t="n">
        <v>6</v>
      </c>
      <c r="K200" t="inlineStr">
        <is>
          <t>TIP TREE</t>
        </is>
      </c>
      <c r="L200" t="n">
        <v>0</v>
      </c>
      <c r="M200" t="n">
        <v>0</v>
      </c>
      <c r="N200" t="n">
        <v>0</v>
      </c>
      <c r="O200" t="n">
        <v>0</v>
      </c>
      <c r="P200" t="n">
        <v>7</v>
      </c>
      <c r="Q200" t="n">
        <v>11</v>
      </c>
      <c r="R200" t="n">
        <v>0</v>
      </c>
      <c r="S200" t="n">
        <v>0</v>
      </c>
      <c r="T200" t="n">
        <v>0</v>
      </c>
      <c r="U200">
        <f>IF(S200&lt;=0,0, IF( E200+I200 &gt;= MAX((S200/30)*V200, S200*1.2), 0, CEILING( (MAX((S200/30)*V200, S200*1.2) - (E200+I200)) / J200, 1) * J200))</f>
        <v/>
      </c>
      <c r="V200" t="n">
        <v>36</v>
      </c>
      <c r="W200">
        <f>U200/J200</f>
        <v/>
      </c>
    </row>
    <row r="201">
      <c r="A201" t="inlineStr">
        <is>
          <t>GOURMET</t>
        </is>
      </c>
      <c r="B201" t="n">
        <v>108</v>
      </c>
      <c r="C201" t="inlineStr">
        <is>
          <t>41224720268</t>
        </is>
      </c>
      <c r="D201" t="inlineStr">
        <is>
          <t xml:space="preserve">RISOTTO CON HONGO PORCINI  ROLAND 165 GRS </t>
        </is>
      </c>
      <c r="E201" t="n">
        <v>12</v>
      </c>
      <c r="F201" t="inlineStr">
        <is>
          <t>Automatico</t>
        </is>
      </c>
      <c r="G201" t="n">
        <v>0</v>
      </c>
      <c r="H201" t="n">
        <v>0</v>
      </c>
      <c r="I201" t="n">
        <v>0</v>
      </c>
      <c r="J201" t="n">
        <v>12</v>
      </c>
      <c r="K201" t="inlineStr">
        <is>
          <t>ROLAND</t>
        </is>
      </c>
      <c r="L201" t="n">
        <v>0</v>
      </c>
      <c r="M201" t="n">
        <v>0</v>
      </c>
      <c r="N201" t="n">
        <v>0</v>
      </c>
      <c r="O201" t="n">
        <v>0</v>
      </c>
      <c r="P201" t="n">
        <v>2</v>
      </c>
      <c r="Q201" t="n">
        <v>2</v>
      </c>
      <c r="R201" t="n">
        <v>0</v>
      </c>
      <c r="S201" t="n">
        <v>0</v>
      </c>
      <c r="T201" t="n">
        <v>0</v>
      </c>
      <c r="U201">
        <f>IF(S201&lt;=0,0, IF( E201+I201 &gt;= MAX((S201/30)*V201, S201*1.2), 0, CEILING( (MAX((S201/30)*V201, S201*1.2) - (E201+I201)) / J201, 1) * J201))</f>
        <v/>
      </c>
      <c r="V201" t="n">
        <v>36</v>
      </c>
      <c r="W201">
        <f>U201/J201</f>
        <v/>
      </c>
    </row>
    <row r="202">
      <c r="A202" t="inlineStr">
        <is>
          <t>GOURMET</t>
        </is>
      </c>
      <c r="B202" t="n">
        <v>108</v>
      </c>
      <c r="C202" t="inlineStr">
        <is>
          <t>33844006167</t>
        </is>
      </c>
      <c r="D202" t="inlineStr">
        <is>
          <t xml:space="preserve">SAZONADOR CAJUN  BADIA 652.1 GRS </t>
        </is>
      </c>
      <c r="E202" t="n">
        <v>12</v>
      </c>
      <c r="F202" t="inlineStr">
        <is>
          <t>Automatico</t>
        </is>
      </c>
      <c r="G202" t="n">
        <v>0</v>
      </c>
      <c r="H202" t="n">
        <v>0</v>
      </c>
      <c r="I202" t="n">
        <v>0</v>
      </c>
      <c r="J202" t="n">
        <v>6</v>
      </c>
      <c r="K202" t="inlineStr">
        <is>
          <t>BADIA</t>
        </is>
      </c>
      <c r="L202" t="n">
        <v>0</v>
      </c>
      <c r="M202" t="n">
        <v>0</v>
      </c>
      <c r="N202" t="n">
        <v>0</v>
      </c>
      <c r="O202" t="n">
        <v>0</v>
      </c>
      <c r="P202" t="n">
        <v>10</v>
      </c>
      <c r="Q202" t="n">
        <v>11</v>
      </c>
      <c r="R202" t="n">
        <v>0</v>
      </c>
      <c r="S202" t="n">
        <v>0</v>
      </c>
      <c r="T202" t="n">
        <v>4</v>
      </c>
      <c r="U202">
        <f>IF(S202&lt;=0,0, IF( E202+I202 &gt;= MAX((S202/30)*V202, S202*1.2), 0, CEILING( (MAX((S202/30)*V202, S202*1.2) - (E202+I202)) / J202, 1) * J202))</f>
        <v/>
      </c>
      <c r="V202" t="n">
        <v>36</v>
      </c>
      <c r="W202">
        <f>U202/J202</f>
        <v/>
      </c>
    </row>
    <row r="203">
      <c r="A203" t="inlineStr">
        <is>
          <t>GOURMET</t>
        </is>
      </c>
      <c r="B203" t="n">
        <v>108</v>
      </c>
      <c r="C203" t="inlineStr">
        <is>
          <t>41224706644</t>
        </is>
      </c>
      <c r="D203" t="inlineStr">
        <is>
          <t xml:space="preserve">ACEITE DE TRUFA NEGRA  ROLAND 100 ML. </t>
        </is>
      </c>
      <c r="E203" t="n">
        <v>12</v>
      </c>
      <c r="F203" t="inlineStr">
        <is>
          <t>Automatico</t>
        </is>
      </c>
      <c r="G203" t="n">
        <v>0</v>
      </c>
      <c r="H203" t="n">
        <v>0</v>
      </c>
      <c r="I203" t="n">
        <v>0</v>
      </c>
      <c r="J203" t="n">
        <v>12</v>
      </c>
      <c r="K203" t="inlineStr">
        <is>
          <t>ROLAND</t>
        </is>
      </c>
      <c r="L203" t="n">
        <v>0</v>
      </c>
      <c r="M203" t="n">
        <v>0</v>
      </c>
      <c r="N203" t="n">
        <v>0</v>
      </c>
      <c r="O203" t="n">
        <v>0</v>
      </c>
      <c r="P203" t="n">
        <v>1</v>
      </c>
      <c r="Q203" t="n">
        <v>8</v>
      </c>
      <c r="R203" t="n">
        <v>0</v>
      </c>
      <c r="S203" t="n">
        <v>0</v>
      </c>
      <c r="T203" t="n">
        <v>1</v>
      </c>
      <c r="U203">
        <f>IF(S203&lt;=0,0, IF( E203+I203 &gt;= MAX((S203/30)*V203, S203*1.2), 0, CEILING( (MAX((S203/30)*V203, S203*1.2) - (E203+I203)) / J203, 1) * J203))</f>
        <v/>
      </c>
      <c r="V203" t="n">
        <v>36</v>
      </c>
      <c r="W203">
        <f>U203/J203</f>
        <v/>
      </c>
    </row>
    <row r="204">
      <c r="A204" t="inlineStr">
        <is>
          <t>GOURMET</t>
        </is>
      </c>
      <c r="B204" t="n">
        <v>108</v>
      </c>
      <c r="C204" t="inlineStr">
        <is>
          <t>7503011114269</t>
        </is>
      </c>
      <c r="D204" t="inlineStr">
        <is>
          <t xml:space="preserve">GARAPINADO DE NUEZ Y ALMENDRA  D MANE 200 GRS </t>
        </is>
      </c>
      <c r="E204" t="n">
        <v>12</v>
      </c>
      <c r="F204" t="inlineStr">
        <is>
          <t>Automatico</t>
        </is>
      </c>
      <c r="G204" t="n">
        <v>0</v>
      </c>
      <c r="H204" t="n">
        <v>0</v>
      </c>
      <c r="I204" t="n">
        <v>0</v>
      </c>
      <c r="J204" t="n">
        <v>12</v>
      </c>
      <c r="K204" t="inlineStr">
        <is>
          <t>D MANE</t>
        </is>
      </c>
      <c r="L204" t="n">
        <v>0</v>
      </c>
      <c r="M204" t="n">
        <v>0</v>
      </c>
      <c r="N204" t="n">
        <v>0</v>
      </c>
      <c r="O204" t="n">
        <v>0</v>
      </c>
      <c r="P204" t="n">
        <v>1</v>
      </c>
      <c r="Q204" t="n">
        <v>8</v>
      </c>
      <c r="R204" t="n">
        <v>0</v>
      </c>
      <c r="S204" t="n">
        <v>0</v>
      </c>
      <c r="T204" t="n">
        <v>0</v>
      </c>
      <c r="U204">
        <f>IF(S204&lt;=0,0, IF( E204+I204 &gt;= MAX((S204/30)*V204, S204*1.2), 0, CEILING( (MAX((S204/30)*V204, S204*1.2) - (E204+I204)) / J204, 1) * J204))</f>
        <v/>
      </c>
      <c r="V204" t="n">
        <v>22</v>
      </c>
      <c r="W204">
        <f>U204/J204</f>
        <v/>
      </c>
    </row>
    <row r="205">
      <c r="A205" t="inlineStr">
        <is>
          <t>GOURMET</t>
        </is>
      </c>
      <c r="B205" t="n">
        <v>108</v>
      </c>
      <c r="C205" t="inlineStr">
        <is>
          <t>7503011114283</t>
        </is>
      </c>
      <c r="D205" t="inlineStr">
        <is>
          <t xml:space="preserve">ADEREZO DE MOSTAZA Y MIEL  D MANE 370 ML. </t>
        </is>
      </c>
      <c r="E205" t="n">
        <v>12</v>
      </c>
      <c r="F205" t="inlineStr">
        <is>
          <t>Automatico</t>
        </is>
      </c>
      <c r="G205" t="n">
        <v>0</v>
      </c>
      <c r="H205" t="n">
        <v>0</v>
      </c>
      <c r="I205" t="n">
        <v>0</v>
      </c>
      <c r="J205" t="n">
        <v>12</v>
      </c>
      <c r="K205" t="inlineStr">
        <is>
          <t>D MANE</t>
        </is>
      </c>
      <c r="L205" t="n">
        <v>0</v>
      </c>
      <c r="M205" t="n">
        <v>0</v>
      </c>
      <c r="N205" t="n">
        <v>0</v>
      </c>
      <c r="O205" t="n">
        <v>0</v>
      </c>
      <c r="P205" t="n">
        <v>4</v>
      </c>
      <c r="Q205" t="n">
        <v>4</v>
      </c>
      <c r="R205" t="n">
        <v>0</v>
      </c>
      <c r="S205" t="n">
        <v>0</v>
      </c>
      <c r="T205" t="n">
        <v>0</v>
      </c>
      <c r="U205">
        <f>IF(S205&lt;=0,0, IF( E205+I205 &gt;= MAX((S205/30)*V205, S205*1.2), 0, CEILING( (MAX((S205/30)*V205, S205*1.2) - (E205+I205)) / J205, 1) * J205))</f>
        <v/>
      </c>
      <c r="V205" t="n">
        <v>22</v>
      </c>
      <c r="W205">
        <f>U205/J205</f>
        <v/>
      </c>
    </row>
    <row r="206">
      <c r="A206" t="inlineStr">
        <is>
          <t>GOURMET IEPS</t>
        </is>
      </c>
      <c r="B206" t="n">
        <v>408</v>
      </c>
      <c r="C206" t="inlineStr">
        <is>
          <t>7503022119659</t>
        </is>
      </c>
      <c r="D206" t="inlineStr">
        <is>
          <t xml:space="preserve">CHOCOLATE DE MESA ALMENDRADO  EL SABOR DE OAXACA 500 GRS </t>
        </is>
      </c>
      <c r="E206" t="n">
        <v>12</v>
      </c>
      <c r="F206" t="inlineStr">
        <is>
          <t>Automatico</t>
        </is>
      </c>
      <c r="G206" t="n">
        <v>0</v>
      </c>
      <c r="H206" t="n">
        <v>0</v>
      </c>
      <c r="I206" t="n">
        <v>0</v>
      </c>
      <c r="J206" t="n">
        <v>12</v>
      </c>
      <c r="K206" t="inlineStr">
        <is>
          <t>EL SABOR DE OAXACA</t>
        </is>
      </c>
      <c r="L206" t="n">
        <v>0</v>
      </c>
      <c r="M206" t="n">
        <v>0</v>
      </c>
      <c r="N206" t="n">
        <v>0</v>
      </c>
      <c r="O206" t="n">
        <v>0</v>
      </c>
      <c r="P206" t="n">
        <v>9</v>
      </c>
      <c r="Q206" t="n">
        <v>8</v>
      </c>
      <c r="R206" t="n">
        <v>0</v>
      </c>
      <c r="S206" t="n">
        <v>0</v>
      </c>
      <c r="T206" t="n">
        <v>4</v>
      </c>
      <c r="U206">
        <f>IF(S206&lt;=0,0, IF( E206+I206 &gt;= MAX((S206/30)*V206, S206*1.2), 0, CEILING( (MAX((S206/30)*V206, S206*1.2) - (E206+I206)) / J206, 1) * J206))</f>
        <v/>
      </c>
      <c r="V206" t="n">
        <v>49</v>
      </c>
      <c r="W206">
        <f>U206/J206</f>
        <v/>
      </c>
    </row>
    <row r="207">
      <c r="A207" t="inlineStr">
        <is>
          <t>GOURMET IEPS</t>
        </is>
      </c>
      <c r="B207" t="n">
        <v>408</v>
      </c>
      <c r="C207" t="inlineStr">
        <is>
          <t>7503021386083</t>
        </is>
      </c>
      <c r="D207" t="inlineStr">
        <is>
          <t xml:space="preserve">ARANDANO ORGANICO EARTH CO ORGANICS 226 GRS </t>
        </is>
      </c>
      <c r="E207" t="n">
        <v>12</v>
      </c>
      <c r="F207" t="inlineStr">
        <is>
          <t>Automatico</t>
        </is>
      </c>
      <c r="G207" t="n">
        <v>0</v>
      </c>
      <c r="H207" t="n">
        <v>0</v>
      </c>
      <c r="I207" t="n">
        <v>0</v>
      </c>
      <c r="J207" t="n">
        <v>12</v>
      </c>
      <c r="K207" t="inlineStr">
        <is>
          <t>EARTH CO ORGANICS</t>
        </is>
      </c>
      <c r="L207" t="n">
        <v>0</v>
      </c>
      <c r="M207" t="n">
        <v>0</v>
      </c>
      <c r="N207" t="n">
        <v>0</v>
      </c>
      <c r="O207" t="n">
        <v>0</v>
      </c>
      <c r="P207" t="n">
        <v>5</v>
      </c>
      <c r="Q207" t="n">
        <v>9</v>
      </c>
      <c r="R207" t="n">
        <v>0</v>
      </c>
      <c r="S207" t="n">
        <v>0</v>
      </c>
      <c r="T207" t="n">
        <v>1</v>
      </c>
      <c r="U207">
        <f>IF(S207&lt;=0,0, IF( E207+I207 &gt;= MAX((S207/30)*V207, S207*1.2), 0, CEILING( (MAX((S207/30)*V207, S207*1.2) - (E207+I207)) / J207, 1) * J207))</f>
        <v/>
      </c>
      <c r="V207" t="n">
        <v>36</v>
      </c>
      <c r="W207">
        <f>U207/J207</f>
        <v/>
      </c>
    </row>
    <row r="208">
      <c r="A208" t="inlineStr">
        <is>
          <t>ORGANICOS IEPS</t>
        </is>
      </c>
      <c r="B208" t="n">
        <v>474</v>
      </c>
      <c r="C208" t="inlineStr">
        <is>
          <t>58449770206</t>
        </is>
      </c>
      <c r="D208" t="inlineStr">
        <is>
          <t xml:space="preserve">CEREAL HOJUELAS DE MAIZ CON QUINOA ORGANICO NATURES PATH 375.6 GRS </t>
        </is>
      </c>
      <c r="E208" t="n">
        <v>12</v>
      </c>
      <c r="F208" t="inlineStr">
        <is>
          <t>Automatico</t>
        </is>
      </c>
      <c r="G208" t="n">
        <v>0</v>
      </c>
      <c r="H208" t="n">
        <v>0</v>
      </c>
      <c r="I208" t="n">
        <v>0</v>
      </c>
      <c r="J208" t="n">
        <v>12</v>
      </c>
      <c r="K208" t="inlineStr">
        <is>
          <t>NATURES PATH</t>
        </is>
      </c>
      <c r="L208" t="n">
        <v>0</v>
      </c>
      <c r="M208" t="n">
        <v>0</v>
      </c>
      <c r="N208" t="n">
        <v>0</v>
      </c>
      <c r="O208" t="n">
        <v>0</v>
      </c>
      <c r="P208" t="n">
        <v>1</v>
      </c>
      <c r="Q208" t="n">
        <v>6</v>
      </c>
      <c r="R208" t="n">
        <v>0</v>
      </c>
      <c r="S208" t="n">
        <v>0</v>
      </c>
      <c r="T208" t="n">
        <v>0</v>
      </c>
      <c r="U208">
        <f>IF(S208&lt;=0,0, IF( E208+I208 &gt;= MAX((S208/30)*V208, S208*1.2), 0, CEILING( (MAX((S208/30)*V208, S208*1.2) - (E208+I208)) / J208, 1) * J208))</f>
        <v/>
      </c>
      <c r="V208" t="n">
        <v>36</v>
      </c>
      <c r="W208">
        <f>U208/J208</f>
        <v/>
      </c>
    </row>
    <row r="209">
      <c r="A209" t="inlineStr">
        <is>
          <t>GOURMET</t>
        </is>
      </c>
      <c r="B209" t="n">
        <v>108</v>
      </c>
      <c r="C209" t="inlineStr">
        <is>
          <t>7500463467622</t>
        </is>
      </c>
      <c r="D209" t="inlineStr">
        <is>
          <t xml:space="preserve">HARINA PARA GALLETAS  U MIX 500 GRS </t>
        </is>
      </c>
      <c r="E209" t="n">
        <v>12</v>
      </c>
      <c r="F209" t="inlineStr">
        <is>
          <t>Automatico</t>
        </is>
      </c>
      <c r="G209" t="n">
        <v>0</v>
      </c>
      <c r="H209" t="n">
        <v>0</v>
      </c>
      <c r="I209" t="n">
        <v>0</v>
      </c>
      <c r="J209" t="n">
        <v>12</v>
      </c>
      <c r="K209" t="inlineStr">
        <is>
          <t>U MIX</t>
        </is>
      </c>
      <c r="L209" t="n">
        <v>0</v>
      </c>
      <c r="M209" t="n">
        <v>0</v>
      </c>
      <c r="N209" t="n">
        <v>0</v>
      </c>
      <c r="O209" t="n">
        <v>0</v>
      </c>
      <c r="P209" t="n">
        <v>14</v>
      </c>
      <c r="Q209" t="n">
        <v>18</v>
      </c>
      <c r="R209" t="n">
        <v>0</v>
      </c>
      <c r="S209" t="n">
        <v>1</v>
      </c>
      <c r="T209" t="n">
        <v>3</v>
      </c>
      <c r="U209">
        <f>IF(S209&lt;=0,0, IF( E209+I209 &gt;= MAX((S209/30)*V209, S209*1.2), 0, CEILING( (MAX((S209/30)*V209, S209*1.2) - (E209+I209)) / J209, 1) * J209))</f>
        <v/>
      </c>
      <c r="V209" t="n">
        <v>36</v>
      </c>
      <c r="W209">
        <f>U209/J209</f>
        <v/>
      </c>
    </row>
    <row r="210">
      <c r="A210" t="inlineStr">
        <is>
          <t>GOURMET</t>
        </is>
      </c>
      <c r="B210" t="n">
        <v>108</v>
      </c>
      <c r="C210" t="inlineStr">
        <is>
          <t>7503017545623</t>
        </is>
      </c>
      <c r="D210" t="inlineStr">
        <is>
          <t xml:space="preserve">CUATRO PIMIENTAS  ALPONT 55 GRS </t>
        </is>
      </c>
      <c r="E210" t="n">
        <v>12</v>
      </c>
      <c r="F210" t="inlineStr">
        <is>
          <t>Automatico</t>
        </is>
      </c>
      <c r="G210" t="n">
        <v>0</v>
      </c>
      <c r="H210" t="n">
        <v>0</v>
      </c>
      <c r="I210" t="n">
        <v>0</v>
      </c>
      <c r="J210" t="n">
        <v>12</v>
      </c>
      <c r="K210" t="inlineStr">
        <is>
          <t>ALPONT</t>
        </is>
      </c>
      <c r="L210" t="n">
        <v>0</v>
      </c>
      <c r="M210" t="n">
        <v>0</v>
      </c>
      <c r="N210" t="n">
        <v>0</v>
      </c>
      <c r="O210" t="n">
        <v>0</v>
      </c>
      <c r="P210" t="n">
        <v>5</v>
      </c>
      <c r="Q210" t="n">
        <v>11</v>
      </c>
      <c r="R210" t="n">
        <v>0</v>
      </c>
      <c r="S210" t="n">
        <v>0</v>
      </c>
      <c r="T210" t="n">
        <v>0</v>
      </c>
      <c r="U210">
        <f>IF(S210&lt;=0,0, IF( E210+I210 &gt;= MAX((S210/30)*V210, S210*1.2), 0, CEILING( (MAX((S210/30)*V210, S210*1.2) - (E210+I210)) / J210, 1) * J210))</f>
        <v/>
      </c>
      <c r="V210" t="n">
        <v>36</v>
      </c>
      <c r="W210">
        <f>U210/J210</f>
        <v/>
      </c>
    </row>
    <row r="211">
      <c r="A211" t="inlineStr">
        <is>
          <t>GOURMET</t>
        </is>
      </c>
      <c r="B211" t="n">
        <v>108</v>
      </c>
      <c r="C211" t="inlineStr">
        <is>
          <t>7503020474286</t>
        </is>
      </c>
      <c r="D211" t="inlineStr">
        <is>
          <t xml:space="preserve">TE DE GRANADA  ALPONT 30 GRS </t>
        </is>
      </c>
      <c r="E211" t="n">
        <v>12</v>
      </c>
      <c r="F211" t="inlineStr">
        <is>
          <t>Automatico</t>
        </is>
      </c>
      <c r="G211" t="n">
        <v>0</v>
      </c>
      <c r="H211" t="n">
        <v>0</v>
      </c>
      <c r="I211" t="n">
        <v>0</v>
      </c>
      <c r="J211" t="n">
        <v>12</v>
      </c>
      <c r="K211" t="inlineStr">
        <is>
          <t>ALPONT</t>
        </is>
      </c>
      <c r="L211" t="n">
        <v>0</v>
      </c>
      <c r="M211" t="n">
        <v>0</v>
      </c>
      <c r="N211" t="n">
        <v>0</v>
      </c>
      <c r="O211" t="n">
        <v>0</v>
      </c>
      <c r="P211" t="n">
        <v>27</v>
      </c>
      <c r="Q211" t="n">
        <v>4</v>
      </c>
      <c r="R211" t="n">
        <v>0</v>
      </c>
      <c r="S211" t="n">
        <v>0</v>
      </c>
      <c r="T211" t="n">
        <v>0</v>
      </c>
      <c r="U211">
        <f>IF(S211&lt;=0,0, IF( E211+I211 &gt;= MAX((S211/30)*V211, S211*1.2), 0, CEILING( (MAX((S211/30)*V211, S211*1.2) - (E211+I211)) / J211, 1) * J211))</f>
        <v/>
      </c>
      <c r="V211" t="n">
        <v>36</v>
      </c>
      <c r="W211">
        <f>U211/J211</f>
        <v/>
      </c>
    </row>
    <row r="212">
      <c r="A212" t="inlineStr">
        <is>
          <t>GOURMET</t>
        </is>
      </c>
      <c r="B212" t="n">
        <v>108</v>
      </c>
      <c r="C212" t="inlineStr">
        <is>
          <t>7502011021072</t>
        </is>
      </c>
      <c r="D212" t="inlineStr">
        <is>
          <t xml:space="preserve">ACEITE DE OLIVA EXTRA VIRGEN TRUFA BLANCA TRUFAROME 250 ML. </t>
        </is>
      </c>
      <c r="E212" t="n">
        <v>12</v>
      </c>
      <c r="F212" t="inlineStr">
        <is>
          <t>Automatico</t>
        </is>
      </c>
      <c r="G212" t="n">
        <v>0.01</v>
      </c>
      <c r="H212" t="n">
        <v>1200</v>
      </c>
      <c r="I212" t="n">
        <v>0</v>
      </c>
      <c r="J212" t="n">
        <v>6</v>
      </c>
      <c r="K212" t="inlineStr">
        <is>
          <t>TRUFAROME</t>
        </is>
      </c>
      <c r="L212" t="n">
        <v>0</v>
      </c>
      <c r="M212" t="n">
        <v>0</v>
      </c>
      <c r="N212" t="n">
        <v>0</v>
      </c>
      <c r="O212" t="n">
        <v>0</v>
      </c>
      <c r="P212" t="n">
        <v>50</v>
      </c>
      <c r="Q212" t="n">
        <v>42</v>
      </c>
      <c r="R212" t="n">
        <v>0</v>
      </c>
      <c r="S212" t="n">
        <v>1</v>
      </c>
      <c r="T212" t="n">
        <v>6</v>
      </c>
      <c r="U212">
        <f>IF(S212&lt;=0,0, IF( E212+I212 &gt;= MAX((S212/30)*V212, S212*1.2), 0, CEILING( (MAX((S212/30)*V212, S212*1.2) - (E212+I212)) / J212, 1) * J212))</f>
        <v/>
      </c>
      <c r="V212" t="n">
        <v>22</v>
      </c>
      <c r="W212">
        <f>U212/J212</f>
        <v/>
      </c>
    </row>
    <row r="213">
      <c r="A213" t="inlineStr">
        <is>
          <t>GOURMET</t>
        </is>
      </c>
      <c r="B213" t="n">
        <v>108</v>
      </c>
      <c r="C213" t="inlineStr">
        <is>
          <t>41390050220</t>
        </is>
      </c>
      <c r="D213" t="inlineStr">
        <is>
          <t xml:space="preserve">HARINA PARA EMPANIZAR TEMPURA  KIKKOMAN 283 GRS </t>
        </is>
      </c>
      <c r="E213" t="n">
        <v>12</v>
      </c>
      <c r="F213" t="inlineStr">
        <is>
          <t>Automatico</t>
        </is>
      </c>
      <c r="G213" t="n">
        <v>0</v>
      </c>
      <c r="H213" t="n">
        <v>0</v>
      </c>
      <c r="I213" t="n">
        <v>0</v>
      </c>
      <c r="J213" t="n">
        <v>12</v>
      </c>
      <c r="K213" t="inlineStr">
        <is>
          <t>KIKKOMAN</t>
        </is>
      </c>
      <c r="L213" t="n">
        <v>0</v>
      </c>
      <c r="M213" t="n">
        <v>0</v>
      </c>
      <c r="N213" t="n">
        <v>0</v>
      </c>
      <c r="O213" t="n">
        <v>0</v>
      </c>
      <c r="P213" t="n">
        <v>19</v>
      </c>
      <c r="Q213" t="n">
        <v>18</v>
      </c>
      <c r="R213" t="n">
        <v>0</v>
      </c>
      <c r="S213" t="n">
        <v>0</v>
      </c>
      <c r="T213" t="n">
        <v>1</v>
      </c>
      <c r="U213">
        <f>IF(S213&lt;=0,0, IF( E213+I213 &gt;= MAX((S213/30)*V213, S213*1.2), 0, CEILING( (MAX((S213/30)*V213, S213*1.2) - (E213+I213)) / J213, 1) * J213))</f>
        <v/>
      </c>
      <c r="V213" t="n">
        <v>22</v>
      </c>
      <c r="W213">
        <f>U213/J213</f>
        <v/>
      </c>
    </row>
    <row r="214">
      <c r="A214" t="inlineStr">
        <is>
          <t>GOURMET</t>
        </is>
      </c>
      <c r="B214" t="n">
        <v>108</v>
      </c>
      <c r="C214" t="inlineStr">
        <is>
          <t>4012200505328</t>
        </is>
      </c>
      <c r="D214" t="inlineStr">
        <is>
          <t xml:space="preserve">COL AGRIA  KUHNE 400 GRS </t>
        </is>
      </c>
      <c r="E214" t="n">
        <v>12</v>
      </c>
      <c r="F214" t="inlineStr">
        <is>
          <t>Automatico</t>
        </is>
      </c>
      <c r="G214" t="n">
        <v>0</v>
      </c>
      <c r="H214" t="n">
        <v>0</v>
      </c>
      <c r="I214" t="n">
        <v>0</v>
      </c>
      <c r="J214" t="n">
        <v>12</v>
      </c>
      <c r="K214" t="inlineStr">
        <is>
          <t>KUHNE</t>
        </is>
      </c>
      <c r="L214" t="n">
        <v>0</v>
      </c>
      <c r="M214" t="n">
        <v>0</v>
      </c>
      <c r="N214" t="n">
        <v>0</v>
      </c>
      <c r="O214" t="n">
        <v>0</v>
      </c>
      <c r="P214" t="n">
        <v>12</v>
      </c>
      <c r="Q214" t="n">
        <v>7</v>
      </c>
      <c r="R214" t="n">
        <v>0</v>
      </c>
      <c r="S214" t="n">
        <v>0</v>
      </c>
      <c r="T214" t="n">
        <v>0</v>
      </c>
      <c r="U214">
        <f>IF(S214&lt;=0,0, IF( E214+I214 &gt;= MAX((S214/30)*V214, S214*1.2), 0, CEILING( (MAX((S214/30)*V214, S214*1.2) - (E214+I214)) / J214, 1) * J214))</f>
        <v/>
      </c>
      <c r="V214" t="n">
        <v>36</v>
      </c>
      <c r="W214">
        <f>U214/J214</f>
        <v/>
      </c>
    </row>
    <row r="215">
      <c r="A215" t="inlineStr">
        <is>
          <t>GOURMET</t>
        </is>
      </c>
      <c r="B215" t="n">
        <v>108</v>
      </c>
      <c r="C215" t="inlineStr">
        <is>
          <t>7502236631124</t>
        </is>
      </c>
      <c r="D215" t="inlineStr">
        <is>
          <t xml:space="preserve">PASTA DE CHILE DE ARBOL  GLORIOSAS TENTACIONES 230 GRS </t>
        </is>
      </c>
      <c r="E215" t="n">
        <v>12</v>
      </c>
      <c r="F215" t="inlineStr">
        <is>
          <t>Automatico</t>
        </is>
      </c>
      <c r="G215" t="n">
        <v>0</v>
      </c>
      <c r="H215" t="n">
        <v>0</v>
      </c>
      <c r="I215" t="n">
        <v>0</v>
      </c>
      <c r="J215" t="n">
        <v>12</v>
      </c>
      <c r="K215" t="inlineStr">
        <is>
          <t>GLORIOSAS TENTACIONES</t>
        </is>
      </c>
      <c r="L215" t="n">
        <v>0</v>
      </c>
      <c r="M215" t="n">
        <v>0</v>
      </c>
      <c r="N215" t="n">
        <v>0</v>
      </c>
      <c r="O215" t="n">
        <v>0</v>
      </c>
      <c r="P215" t="n">
        <v>8</v>
      </c>
      <c r="Q215" t="n">
        <v>8</v>
      </c>
      <c r="R215" t="n">
        <v>0</v>
      </c>
      <c r="S215" t="n">
        <v>1</v>
      </c>
      <c r="T215" t="n">
        <v>1</v>
      </c>
      <c r="U215">
        <f>IF(S215&lt;=0,0, IF( E215+I215 &gt;= MAX((S215/30)*V215, S215*1.2), 0, CEILING( (MAX((S215/30)*V215, S215*1.2) - (E215+I215)) / J215, 1) * J215))</f>
        <v/>
      </c>
      <c r="V215" t="n">
        <v>64</v>
      </c>
      <c r="W215">
        <f>U215/J215</f>
        <v/>
      </c>
    </row>
    <row r="216">
      <c r="A216" t="inlineStr">
        <is>
          <t>GOURMET</t>
        </is>
      </c>
      <c r="B216" t="n">
        <v>108</v>
      </c>
      <c r="C216" t="inlineStr">
        <is>
          <t>8850781702004</t>
        </is>
      </c>
      <c r="D216" t="inlineStr">
        <is>
          <t xml:space="preserve">SALSA DE TAMARINDO  THAI HERITAGE 125 GRS </t>
        </is>
      </c>
      <c r="E216" t="n">
        <v>12</v>
      </c>
      <c r="F216" t="inlineStr">
        <is>
          <t>Automatico</t>
        </is>
      </c>
      <c r="G216" t="n">
        <v>0</v>
      </c>
      <c r="H216" t="n">
        <v>0</v>
      </c>
      <c r="I216" t="n">
        <v>0</v>
      </c>
      <c r="J216" t="n">
        <v>6</v>
      </c>
      <c r="K216" t="inlineStr">
        <is>
          <t>THAI HERITAGE</t>
        </is>
      </c>
      <c r="L216" t="n">
        <v>0</v>
      </c>
      <c r="M216" t="n">
        <v>0</v>
      </c>
      <c r="N216" t="n">
        <v>0</v>
      </c>
      <c r="O216" t="n">
        <v>0</v>
      </c>
      <c r="P216" t="n">
        <v>22</v>
      </c>
      <c r="Q216" t="n">
        <v>18</v>
      </c>
      <c r="R216" t="n">
        <v>0</v>
      </c>
      <c r="S216" t="n">
        <v>2</v>
      </c>
      <c r="T216" t="n">
        <v>1</v>
      </c>
      <c r="U216">
        <f>IF(S216&lt;=0,0, IF( E216+I216 &gt;= MAX((S216/30)*V216, S216*1.2), 0, CEILING( (MAX((S216/30)*V216, S216*1.2) - (E216+I216)) / J216, 1) * J216))</f>
        <v/>
      </c>
      <c r="V216" t="n">
        <v>22</v>
      </c>
      <c r="W216">
        <f>U216/J216</f>
        <v/>
      </c>
    </row>
    <row r="217">
      <c r="A217" t="inlineStr">
        <is>
          <t>GOURMET IEPS</t>
        </is>
      </c>
      <c r="B217" t="n">
        <v>408</v>
      </c>
      <c r="C217" t="inlineStr">
        <is>
          <t>7503020188022</t>
        </is>
      </c>
      <c r="D217" t="inlineStr">
        <is>
          <t xml:space="preserve">CREMA DE ALMENDRA  MORAMA 200 GRS </t>
        </is>
      </c>
      <c r="E217" t="n">
        <v>12</v>
      </c>
      <c r="F217" t="inlineStr">
        <is>
          <t>Automatico</t>
        </is>
      </c>
      <c r="G217" t="n">
        <v>0</v>
      </c>
      <c r="H217" t="n">
        <v>0</v>
      </c>
      <c r="I217" t="n">
        <v>0</v>
      </c>
      <c r="J217" t="n">
        <v>12</v>
      </c>
      <c r="K217" t="inlineStr">
        <is>
          <t>MORAMA</t>
        </is>
      </c>
      <c r="L217" t="n">
        <v>0</v>
      </c>
      <c r="M217" t="n">
        <v>0</v>
      </c>
      <c r="N217" t="n">
        <v>0</v>
      </c>
      <c r="O217" t="n">
        <v>0</v>
      </c>
      <c r="P217" t="n">
        <v>77</v>
      </c>
      <c r="Q217" t="n">
        <v>65</v>
      </c>
      <c r="R217" t="n">
        <v>0</v>
      </c>
      <c r="S217" t="n">
        <v>2</v>
      </c>
      <c r="T217" t="n">
        <v>4</v>
      </c>
      <c r="U217">
        <f>IF(S217&lt;=0,0, IF( E217+I217 &gt;= MAX((S217/30)*V217, S217*1.2), 0, CEILING( (MAX((S217/30)*V217, S217*1.2) - (E217+I217)) / J217, 1) * J217))</f>
        <v/>
      </c>
      <c r="V217" t="n">
        <v>36</v>
      </c>
      <c r="W217">
        <f>U217/J217</f>
        <v/>
      </c>
    </row>
    <row r="218">
      <c r="A218" t="inlineStr">
        <is>
          <t>GOURMET</t>
        </is>
      </c>
      <c r="B218" t="n">
        <v>108</v>
      </c>
      <c r="C218" t="inlineStr">
        <is>
          <t>7503017545913</t>
        </is>
      </c>
      <c r="D218" t="inlineStr">
        <is>
          <t xml:space="preserve">TE DE EARL GREY  ALPONT 30 GRS </t>
        </is>
      </c>
      <c r="E218" t="n">
        <v>12</v>
      </c>
      <c r="F218" t="inlineStr">
        <is>
          <t>Automatico</t>
        </is>
      </c>
      <c r="G218" t="n">
        <v>0</v>
      </c>
      <c r="H218" t="n">
        <v>0</v>
      </c>
      <c r="I218" t="n">
        <v>0</v>
      </c>
      <c r="J218" t="n">
        <v>12</v>
      </c>
      <c r="K218" t="inlineStr">
        <is>
          <t>ALPONT</t>
        </is>
      </c>
      <c r="L218" t="n">
        <v>0</v>
      </c>
      <c r="M218" t="n">
        <v>0</v>
      </c>
      <c r="N218" t="n">
        <v>0</v>
      </c>
      <c r="O218" t="n">
        <v>0</v>
      </c>
      <c r="P218" t="n">
        <v>8</v>
      </c>
      <c r="Q218" t="n">
        <v>3</v>
      </c>
      <c r="R218" t="n">
        <v>0</v>
      </c>
      <c r="S218" t="n">
        <v>1</v>
      </c>
      <c r="T218" t="n">
        <v>0</v>
      </c>
      <c r="U218">
        <f>IF(S218&lt;=0,0, IF( E218+I218 &gt;= MAX((S218/30)*V218, S218*1.2), 0, CEILING( (MAX((S218/30)*V218, S218*1.2) - (E218+I218)) / J218, 1) * J218))</f>
        <v/>
      </c>
      <c r="V218" t="n">
        <v>36</v>
      </c>
      <c r="W218">
        <f>U218/J218</f>
        <v/>
      </c>
    </row>
    <row r="219">
      <c r="A219" t="inlineStr">
        <is>
          <t>GOURMET</t>
        </is>
      </c>
      <c r="B219" t="n">
        <v>108</v>
      </c>
      <c r="C219" t="inlineStr">
        <is>
          <t>7503020474231</t>
        </is>
      </c>
      <c r="D219" t="inlineStr">
        <is>
          <t xml:space="preserve">SAL DEL HIMALAYA  PONTINO 650 GRS </t>
        </is>
      </c>
      <c r="E219" t="n">
        <v>12</v>
      </c>
      <c r="F219" t="inlineStr">
        <is>
          <t>Automatico</t>
        </is>
      </c>
      <c r="G219" t="n">
        <v>0</v>
      </c>
      <c r="H219" t="n">
        <v>0</v>
      </c>
      <c r="I219" t="n">
        <v>0</v>
      </c>
      <c r="J219" t="n">
        <v>6</v>
      </c>
      <c r="K219" t="inlineStr">
        <is>
          <t>PONTINO</t>
        </is>
      </c>
      <c r="L219" t="n">
        <v>0</v>
      </c>
      <c r="M219" t="n">
        <v>0</v>
      </c>
      <c r="N219" t="n">
        <v>0</v>
      </c>
      <c r="O219" t="n">
        <v>0</v>
      </c>
      <c r="P219" t="n">
        <v>27</v>
      </c>
      <c r="Q219" t="n">
        <v>50</v>
      </c>
      <c r="R219" t="n">
        <v>0</v>
      </c>
      <c r="S219" t="n">
        <v>3</v>
      </c>
      <c r="T219" t="n">
        <v>3</v>
      </c>
      <c r="U219">
        <f>IF(S219&lt;=0,0, IF( E219+I219 &gt;= MAX((S219/30)*V219, S219*1.2), 0, CEILING( (MAX((S219/30)*V219, S219*1.2) - (E219+I219)) / J219, 1) * J219))</f>
        <v/>
      </c>
      <c r="V219" t="n">
        <v>36</v>
      </c>
      <c r="W219">
        <f>U219/J219</f>
        <v/>
      </c>
    </row>
    <row r="220">
      <c r="A220" t="inlineStr">
        <is>
          <t>GOURMET</t>
        </is>
      </c>
      <c r="B220" t="n">
        <v>108</v>
      </c>
      <c r="C220" t="inlineStr">
        <is>
          <t>7503020474606</t>
        </is>
      </c>
      <c r="D220" t="inlineStr">
        <is>
          <t xml:space="preserve">CARDAMOMO MOLIDO  PONTINO 68 GRS </t>
        </is>
      </c>
      <c r="E220" t="n">
        <v>12</v>
      </c>
      <c r="F220" t="inlineStr">
        <is>
          <t>Automatico</t>
        </is>
      </c>
      <c r="G220" t="n">
        <v>0</v>
      </c>
      <c r="H220" t="n">
        <v>0</v>
      </c>
      <c r="I220" t="n">
        <v>0</v>
      </c>
      <c r="J220" t="n">
        <v>12</v>
      </c>
      <c r="K220" t="inlineStr">
        <is>
          <t>PONTINO</t>
        </is>
      </c>
      <c r="L220" t="n">
        <v>0</v>
      </c>
      <c r="M220" t="n">
        <v>0</v>
      </c>
      <c r="N220" t="n">
        <v>0</v>
      </c>
      <c r="O220" t="n">
        <v>0</v>
      </c>
      <c r="P220" t="n">
        <v>15</v>
      </c>
      <c r="Q220" t="n">
        <v>26</v>
      </c>
      <c r="R220" t="n">
        <v>0</v>
      </c>
      <c r="S220" t="n">
        <v>1</v>
      </c>
      <c r="T220" t="n">
        <v>1</v>
      </c>
      <c r="U220">
        <f>IF(S220&lt;=0,0, IF( E220+I220 &gt;= MAX((S220/30)*V220, S220*1.2), 0, CEILING( (MAX((S220/30)*V220, S220*1.2) - (E220+I220)) / J220, 1) * J220))</f>
        <v/>
      </c>
      <c r="V220" t="n">
        <v>36</v>
      </c>
      <c r="W220">
        <f>U220/J220</f>
        <v/>
      </c>
    </row>
    <row r="221">
      <c r="A221" t="inlineStr">
        <is>
          <t>GOURMET</t>
        </is>
      </c>
      <c r="B221" t="n">
        <v>108</v>
      </c>
      <c r="C221" t="inlineStr">
        <is>
          <t>7503012633691</t>
        </is>
      </c>
      <c r="D221" t="inlineStr">
        <is>
          <t xml:space="preserve">AJONJOLI NARANJA SATORU  SATORU 75 GRS </t>
        </is>
      </c>
      <c r="E221" t="n">
        <v>12</v>
      </c>
      <c r="F221" t="inlineStr">
        <is>
          <t>Automatico</t>
        </is>
      </c>
      <c r="G221" t="n">
        <v>0</v>
      </c>
      <c r="H221" t="n">
        <v>0</v>
      </c>
      <c r="I221" t="n">
        <v>0</v>
      </c>
      <c r="J221" t="n">
        <v>12</v>
      </c>
      <c r="K221" t="inlineStr">
        <is>
          <t>SATORU</t>
        </is>
      </c>
      <c r="L221" t="n">
        <v>0</v>
      </c>
      <c r="M221" t="n">
        <v>0</v>
      </c>
      <c r="N221" t="n">
        <v>0</v>
      </c>
      <c r="O221" t="n">
        <v>0</v>
      </c>
      <c r="P221" t="n">
        <v>12</v>
      </c>
      <c r="Q221" t="n">
        <v>8</v>
      </c>
      <c r="R221" t="n">
        <v>0</v>
      </c>
      <c r="S221" t="n">
        <v>1</v>
      </c>
      <c r="T221" t="n">
        <v>0</v>
      </c>
      <c r="U221">
        <f>IF(S221&lt;=0,0, IF( E221+I221 &gt;= MAX((S221/30)*V221, S221*1.2), 0, CEILING( (MAX((S221/30)*V221, S221*1.2) - (E221+I221)) / J221, 1) * J221))</f>
        <v/>
      </c>
      <c r="V221" t="n">
        <v>36</v>
      </c>
      <c r="W221">
        <f>U221/J221</f>
        <v/>
      </c>
    </row>
    <row r="222">
      <c r="A222" t="inlineStr">
        <is>
          <t>GOURMET</t>
        </is>
      </c>
      <c r="B222" t="n">
        <v>108</v>
      </c>
      <c r="C222" t="inlineStr">
        <is>
          <t>7503015466500</t>
        </is>
      </c>
      <c r="D222" t="inlineStr">
        <is>
          <t xml:space="preserve">CONSOME VEGANO  NATURAL WISDOM 240 GRS </t>
        </is>
      </c>
      <c r="E222" t="n">
        <v>12</v>
      </c>
      <c r="F222" t="inlineStr">
        <is>
          <t>Automatico</t>
        </is>
      </c>
      <c r="G222" t="n">
        <v>0.07000000000000001</v>
      </c>
      <c r="H222" t="n">
        <v>171.42</v>
      </c>
      <c r="I222" t="n">
        <v>0</v>
      </c>
      <c r="J222" t="n">
        <v>12</v>
      </c>
      <c r="K222" t="inlineStr">
        <is>
          <t>NATURAL WISDOM</t>
        </is>
      </c>
      <c r="L222" t="n">
        <v>0</v>
      </c>
      <c r="M222" t="n">
        <v>0</v>
      </c>
      <c r="N222" t="n">
        <v>0</v>
      </c>
      <c r="O222" t="n">
        <v>0</v>
      </c>
      <c r="P222" t="n">
        <v>15</v>
      </c>
      <c r="Q222" t="n">
        <v>27</v>
      </c>
      <c r="R222" t="n">
        <v>0</v>
      </c>
      <c r="S222" t="n">
        <v>2</v>
      </c>
      <c r="T222" t="n">
        <v>4</v>
      </c>
      <c r="U222">
        <f>IF(S222&lt;=0,0, IF( E222+I222 &gt;= MAX((S222/30)*V222, S222*1.2), 0, CEILING( (MAX((S222/30)*V222, S222*1.2) - (E222+I222)) / J222, 1) * J222))</f>
        <v/>
      </c>
      <c r="V222" t="n">
        <v>64</v>
      </c>
      <c r="W222">
        <f>U222/J222</f>
        <v/>
      </c>
    </row>
    <row r="223">
      <c r="A223" t="inlineStr">
        <is>
          <t>GOURMET</t>
        </is>
      </c>
      <c r="B223" t="n">
        <v>108</v>
      </c>
      <c r="C223" t="inlineStr">
        <is>
          <t>8410300349051</t>
        </is>
      </c>
      <c r="D223" t="inlineStr">
        <is>
          <t xml:space="preserve">CALDO CASERO DE POLLO  GALLINA BLANCA 1 LT. </t>
        </is>
      </c>
      <c r="E223" t="n">
        <v>12</v>
      </c>
      <c r="F223" t="inlineStr">
        <is>
          <t>Automatico</t>
        </is>
      </c>
      <c r="G223" t="n">
        <v>0</v>
      </c>
      <c r="H223" t="n">
        <v>0</v>
      </c>
      <c r="I223" t="n">
        <v>12</v>
      </c>
      <c r="J223" t="n">
        <v>12</v>
      </c>
      <c r="K223" t="inlineStr">
        <is>
          <t>GALLINA BLANCA</t>
        </is>
      </c>
      <c r="L223" t="n">
        <v>0</v>
      </c>
      <c r="M223" t="n">
        <v>0</v>
      </c>
      <c r="N223" t="n">
        <v>0</v>
      </c>
      <c r="O223" t="n">
        <v>0</v>
      </c>
      <c r="P223" t="n">
        <v>97</v>
      </c>
      <c r="Q223" t="n">
        <v>54</v>
      </c>
      <c r="R223" t="n">
        <v>0</v>
      </c>
      <c r="S223" t="n">
        <v>1</v>
      </c>
      <c r="T223" t="n">
        <v>8</v>
      </c>
      <c r="U223">
        <f>IF(S223&lt;=0,0, IF( E223+I223 &gt;= MAX((S223/30)*V223, S223*1.2), 0, CEILING( (MAX((S223/30)*V223, S223*1.2) - (E223+I223)) / J223, 1) * J223))</f>
        <v/>
      </c>
      <c r="V223" t="n">
        <v>22</v>
      </c>
      <c r="W223">
        <f>U223/J223</f>
        <v/>
      </c>
    </row>
    <row r="224">
      <c r="A224" t="inlineStr">
        <is>
          <t>ORGANICOS</t>
        </is>
      </c>
      <c r="B224" t="n">
        <v>164</v>
      </c>
      <c r="C224" t="inlineStr">
        <is>
          <t>5060123609653</t>
        </is>
      </c>
      <c r="D224" t="inlineStr">
        <is>
          <t xml:space="preserve">TE VERDE Y JENGIBRE ORGANICO HEATH AND HEATHER 20 GRS </t>
        </is>
      </c>
      <c r="E224" t="n">
        <v>12</v>
      </c>
      <c r="F224" t="inlineStr">
        <is>
          <t>Automatico</t>
        </is>
      </c>
      <c r="G224" t="n">
        <v>0</v>
      </c>
      <c r="H224" t="n">
        <v>0</v>
      </c>
      <c r="I224" t="n">
        <v>0</v>
      </c>
      <c r="J224" t="n">
        <v>6</v>
      </c>
      <c r="K224" t="inlineStr">
        <is>
          <t>HEATH AND HEATHER</t>
        </is>
      </c>
      <c r="L224" t="n">
        <v>0</v>
      </c>
      <c r="M224" t="n">
        <v>0</v>
      </c>
      <c r="N224" t="n">
        <v>0</v>
      </c>
      <c r="O224" t="n">
        <v>0</v>
      </c>
      <c r="P224" t="n">
        <v>13</v>
      </c>
      <c r="Q224" t="n">
        <v>15</v>
      </c>
      <c r="R224" t="n">
        <v>0</v>
      </c>
      <c r="S224" t="n">
        <v>4</v>
      </c>
      <c r="T224" t="n">
        <v>1</v>
      </c>
      <c r="U224">
        <f>IF(S224&lt;=0,0, IF( E224+I224 &gt;= MAX((S224/30)*V224, S224*1.2), 0, CEILING( (MAX((S224/30)*V224, S224*1.2) - (E224+I224)) / J224, 1) * J224))</f>
        <v/>
      </c>
      <c r="V224" t="n">
        <v>36</v>
      </c>
      <c r="W224">
        <f>U224/J224</f>
        <v/>
      </c>
    </row>
    <row r="225">
      <c r="A225" t="inlineStr">
        <is>
          <t>GOURMET</t>
        </is>
      </c>
      <c r="B225" t="n">
        <v>108</v>
      </c>
      <c r="C225" t="inlineStr">
        <is>
          <t>7503012633202</t>
        </is>
      </c>
      <c r="D225" t="inlineStr">
        <is>
          <t xml:space="preserve">PAN MOLIDO PANKO  SATORU 200 GRS </t>
        </is>
      </c>
      <c r="E225" t="n">
        <v>20</v>
      </c>
      <c r="F225" t="inlineStr">
        <is>
          <t>Automatico</t>
        </is>
      </c>
      <c r="G225" t="n">
        <v>0.15</v>
      </c>
      <c r="H225" t="n">
        <v>133.33</v>
      </c>
      <c r="I225" t="n">
        <v>0</v>
      </c>
      <c r="J225" t="n">
        <v>10</v>
      </c>
      <c r="K225" t="inlineStr">
        <is>
          <t>SATORU</t>
        </is>
      </c>
      <c r="L225" t="n">
        <v>0</v>
      </c>
      <c r="M225" t="n">
        <v>0</v>
      </c>
      <c r="N225" t="n">
        <v>0</v>
      </c>
      <c r="O225" t="n">
        <v>0</v>
      </c>
      <c r="P225" t="n">
        <v>128</v>
      </c>
      <c r="Q225" t="n">
        <v>144</v>
      </c>
      <c r="R225" t="n">
        <v>0</v>
      </c>
      <c r="S225" t="n">
        <v>11</v>
      </c>
      <c r="T225" t="n">
        <v>7</v>
      </c>
      <c r="U225">
        <f>IF(S225&lt;=0,0, IF( E225+I225 &gt;= MAX((S225/30)*V225, S225*1.2), 0, CEILING( (MAX((S225/30)*V225, S225*1.2) - (E225+I225)) / J225, 1) * J225))</f>
        <v/>
      </c>
      <c r="V225" t="n">
        <v>36</v>
      </c>
      <c r="W225">
        <f>U225/J225</f>
        <v/>
      </c>
    </row>
    <row r="226">
      <c r="A226" t="inlineStr">
        <is>
          <t>GOURMET IEPS</t>
        </is>
      </c>
      <c r="B226" t="n">
        <v>408</v>
      </c>
      <c r="C226" t="inlineStr">
        <is>
          <t>808806888293</t>
        </is>
      </c>
      <c r="D226" t="inlineStr">
        <is>
          <t xml:space="preserve">ARANDANO CON CHOCOLATE DE LECHE  MISTER 250 GRS </t>
        </is>
      </c>
      <c r="E226" t="n">
        <v>12</v>
      </c>
      <c r="F226" t="inlineStr">
        <is>
          <t>Automatico</t>
        </is>
      </c>
      <c r="G226" t="n">
        <v>0.07000000000000001</v>
      </c>
      <c r="H226" t="n">
        <v>171.42</v>
      </c>
      <c r="I226" t="n">
        <v>0</v>
      </c>
      <c r="J226" t="n">
        <v>12</v>
      </c>
      <c r="K226" t="inlineStr">
        <is>
          <t>MISTER</t>
        </is>
      </c>
      <c r="L226" t="n">
        <v>0</v>
      </c>
      <c r="M226" t="n">
        <v>0</v>
      </c>
      <c r="N226" t="n">
        <v>0</v>
      </c>
      <c r="O226" t="n">
        <v>0</v>
      </c>
      <c r="P226" t="n">
        <v>20</v>
      </c>
      <c r="Q226" t="n">
        <v>19</v>
      </c>
      <c r="R226" t="n">
        <v>1</v>
      </c>
      <c r="S226" t="n">
        <v>1</v>
      </c>
      <c r="T226" t="n">
        <v>1</v>
      </c>
      <c r="U226">
        <f>IF(S226&lt;=0,0, IF( E226+I226 &gt;= MAX((S226/30)*V226, S226*1.2), 0, CEILING( (MAX((S226/30)*V226, S226*1.2) - (E226+I226)) / J226, 1) * J226))</f>
        <v/>
      </c>
      <c r="V226" t="n">
        <v>22</v>
      </c>
      <c r="W226">
        <f>U226/J226</f>
        <v/>
      </c>
    </row>
    <row r="227">
      <c r="A227" t="inlineStr">
        <is>
          <t>ORGANICOS</t>
        </is>
      </c>
      <c r="B227" t="n">
        <v>164</v>
      </c>
      <c r="C227" t="inlineStr">
        <is>
          <t>7500462631116</t>
        </is>
      </c>
      <c r="D227" t="inlineStr">
        <is>
          <t xml:space="preserve">JENGIBRE ORGANICO  UTOPIA ORGANICS 50 GRS </t>
        </is>
      </c>
      <c r="E227" t="n">
        <v>12</v>
      </c>
      <c r="F227" t="inlineStr">
        <is>
          <t>Automatico</t>
        </is>
      </c>
      <c r="G227" t="n">
        <v>0.01</v>
      </c>
      <c r="H227" t="n">
        <v>1200</v>
      </c>
      <c r="I227" t="n">
        <v>0</v>
      </c>
      <c r="J227" t="n">
        <v>12</v>
      </c>
      <c r="K227" t="inlineStr">
        <is>
          <t>UTOPIA ORGANICS</t>
        </is>
      </c>
      <c r="L227" t="n">
        <v>0</v>
      </c>
      <c r="M227" t="n">
        <v>0</v>
      </c>
      <c r="N227" t="n">
        <v>0</v>
      </c>
      <c r="O227" t="n">
        <v>0</v>
      </c>
      <c r="P227" t="n">
        <v>25</v>
      </c>
      <c r="Q227" t="n">
        <v>20</v>
      </c>
      <c r="R227" t="n">
        <v>0</v>
      </c>
      <c r="S227" t="n">
        <v>1</v>
      </c>
      <c r="T227" t="n">
        <v>2</v>
      </c>
      <c r="U227">
        <f>IF(S227&lt;=0,0, IF( E227+I227 &gt;= MAX((S227/30)*V227, S227*1.2), 0, CEILING( (MAX((S227/30)*V227, S227*1.2) - (E227+I227)) / J227, 1) * J227))</f>
        <v/>
      </c>
      <c r="V227" t="n">
        <v>22</v>
      </c>
      <c r="W227">
        <f>U227/J227</f>
        <v/>
      </c>
    </row>
    <row r="228">
      <c r="A228" t="inlineStr">
        <is>
          <t>GOURMET</t>
        </is>
      </c>
      <c r="B228" t="n">
        <v>108</v>
      </c>
      <c r="C228" t="inlineStr">
        <is>
          <t>7503020912412</t>
        </is>
      </c>
      <c r="D228" t="inlineStr">
        <is>
          <t xml:space="preserve">SAL AHUMADA EN LEÑA DE MANZANO HABANERO  SOCIEDAD MEXICANA DE PARRILLEROS 288 GRS </t>
        </is>
      </c>
      <c r="E228" t="n">
        <v>12</v>
      </c>
      <c r="F228" t="inlineStr">
        <is>
          <t>Automatico</t>
        </is>
      </c>
      <c r="G228" t="n">
        <v>0.07000000000000001</v>
      </c>
      <c r="H228" t="n">
        <v>171.42</v>
      </c>
      <c r="I228" t="n">
        <v>0</v>
      </c>
      <c r="J228" t="n">
        <v>6</v>
      </c>
      <c r="K228" t="inlineStr">
        <is>
          <t>SOCIEDAD MEXICANA DE PARRILLEROS</t>
        </is>
      </c>
      <c r="L228" t="n">
        <v>0</v>
      </c>
      <c r="M228" t="n">
        <v>0</v>
      </c>
      <c r="N228" t="n">
        <v>0</v>
      </c>
      <c r="O228" t="n">
        <v>0</v>
      </c>
      <c r="P228" t="n">
        <v>28</v>
      </c>
      <c r="Q228" t="n">
        <v>47</v>
      </c>
      <c r="R228" t="n">
        <v>1</v>
      </c>
      <c r="S228" t="n">
        <v>1</v>
      </c>
      <c r="T228" t="n">
        <v>10</v>
      </c>
      <c r="U228">
        <f>IF(S228&lt;=0,0, IF( E228+I228 &gt;= MAX((S228/30)*V228, S228*1.2), 0, CEILING( (MAX((S228/30)*V228, S228*1.2) - (E228+I228)) / J228, 1) * J228))</f>
        <v/>
      </c>
      <c r="V228" t="n">
        <v>64</v>
      </c>
      <c r="W228">
        <f>U228/J228</f>
        <v/>
      </c>
    </row>
    <row r="229">
      <c r="A229" t="inlineStr">
        <is>
          <t>GOURMET</t>
        </is>
      </c>
      <c r="B229" t="n">
        <v>108</v>
      </c>
      <c r="C229" t="inlineStr">
        <is>
          <t>7503020474699</t>
        </is>
      </c>
      <c r="D229" t="inlineStr">
        <is>
          <t xml:space="preserve">CREMOR TARTARO  PONTINO 100 GRS </t>
        </is>
      </c>
      <c r="E229" t="n">
        <v>12</v>
      </c>
      <c r="F229" t="inlineStr">
        <is>
          <t>Automatico</t>
        </is>
      </c>
      <c r="G229" t="n">
        <v>0.07000000000000001</v>
      </c>
      <c r="H229" t="n">
        <v>171.42</v>
      </c>
      <c r="I229" t="n">
        <v>0</v>
      </c>
      <c r="J229" t="n">
        <v>12</v>
      </c>
      <c r="K229" t="inlineStr">
        <is>
          <t>PONTINO</t>
        </is>
      </c>
      <c r="L229" t="n">
        <v>0</v>
      </c>
      <c r="M229" t="n">
        <v>0</v>
      </c>
      <c r="N229" t="n">
        <v>0</v>
      </c>
      <c r="O229" t="n">
        <v>0</v>
      </c>
      <c r="P229" t="n">
        <v>27</v>
      </c>
      <c r="Q229" t="n">
        <v>23</v>
      </c>
      <c r="R229" t="n">
        <v>0</v>
      </c>
      <c r="S229" t="n">
        <v>2</v>
      </c>
      <c r="T229" t="n">
        <v>1</v>
      </c>
      <c r="U229">
        <f>IF(S229&lt;=0,0, IF( E229+I229 &gt;= MAX((S229/30)*V229, S229*1.2), 0, CEILING( (MAX((S229/30)*V229, S229*1.2) - (E229+I229)) / J229, 1) * J229))</f>
        <v/>
      </c>
      <c r="V229" t="n">
        <v>36</v>
      </c>
      <c r="W229">
        <f>U229/J229</f>
        <v/>
      </c>
    </row>
    <row r="230">
      <c r="A230" t="inlineStr">
        <is>
          <t>GOURMET IEPS</t>
        </is>
      </c>
      <c r="B230" t="n">
        <v>408</v>
      </c>
      <c r="C230" t="inlineStr">
        <is>
          <t>7503019548455</t>
        </is>
      </c>
      <c r="D230" t="inlineStr">
        <is>
          <t xml:space="preserve">BARRA DE AMARANTO CON COCOA  NUTRIWELL 180 GRS </t>
        </is>
      </c>
      <c r="E230" t="n">
        <v>12</v>
      </c>
      <c r="F230" t="inlineStr">
        <is>
          <t>Automatico</t>
        </is>
      </c>
      <c r="G230" t="n">
        <v>0.01</v>
      </c>
      <c r="H230" t="n">
        <v>1200</v>
      </c>
      <c r="I230" t="n">
        <v>0</v>
      </c>
      <c r="J230" t="n">
        <v>12</v>
      </c>
      <c r="K230" t="inlineStr">
        <is>
          <t>NUTRIWELL</t>
        </is>
      </c>
      <c r="L230" t="n">
        <v>0</v>
      </c>
      <c r="M230" t="n">
        <v>0</v>
      </c>
      <c r="N230" t="n">
        <v>0</v>
      </c>
      <c r="O230" t="n">
        <v>0</v>
      </c>
      <c r="P230" t="n">
        <v>39</v>
      </c>
      <c r="Q230" t="n">
        <v>45</v>
      </c>
      <c r="R230" t="n">
        <v>0</v>
      </c>
      <c r="S230" t="n">
        <v>1</v>
      </c>
      <c r="T230" t="n">
        <v>6</v>
      </c>
      <c r="U230">
        <f>IF(S230&lt;=0,0, IF( E230+I230 &gt;= MAX((S230/30)*V230, S230*1.2), 0, CEILING( (MAX((S230/30)*V230, S230*1.2) - (E230+I230)) / J230, 1) * J230))</f>
        <v/>
      </c>
      <c r="V230" t="n">
        <v>36</v>
      </c>
      <c r="W230">
        <f>U230/J230</f>
        <v/>
      </c>
    </row>
    <row r="231">
      <c r="A231" t="inlineStr">
        <is>
          <t>GOURMET IEPS</t>
        </is>
      </c>
      <c r="B231" t="n">
        <v>408</v>
      </c>
      <c r="C231" t="inlineStr">
        <is>
          <t>606541803003</t>
        </is>
      </c>
      <c r="D231" t="inlineStr">
        <is>
          <t xml:space="preserve">GALLETAS CRACKETS MULTIGRANO SIN GLUTEN MILTON'S 128 GRS </t>
        </is>
      </c>
      <c r="E231" t="n">
        <v>12</v>
      </c>
      <c r="F231" t="inlineStr">
        <is>
          <t>Automatico</t>
        </is>
      </c>
      <c r="G231" t="n">
        <v>0.14</v>
      </c>
      <c r="H231" t="n">
        <v>85.70999999999999</v>
      </c>
      <c r="I231" t="n">
        <v>0</v>
      </c>
      <c r="J231" t="n">
        <v>12</v>
      </c>
      <c r="K231" t="inlineStr">
        <is>
          <t>MILTON'S</t>
        </is>
      </c>
      <c r="L231" t="n">
        <v>0</v>
      </c>
      <c r="M231" t="n">
        <v>0</v>
      </c>
      <c r="N231" t="n">
        <v>0</v>
      </c>
      <c r="O231" t="n">
        <v>0</v>
      </c>
      <c r="P231" t="n">
        <v>20</v>
      </c>
      <c r="Q231" t="n">
        <v>35</v>
      </c>
      <c r="R231" t="n">
        <v>1</v>
      </c>
      <c r="S231" t="n">
        <v>1</v>
      </c>
      <c r="T231" t="n">
        <v>2</v>
      </c>
      <c r="U231">
        <f>IF(S231&lt;=0,0, IF( E231+I231 &gt;= MAX((S231/30)*V231, S231*1.2), 0, CEILING( (MAX((S231/30)*V231, S231*1.2) - (E231+I231)) / J231, 1) * J231))</f>
        <v/>
      </c>
      <c r="V231" t="n">
        <v>36</v>
      </c>
      <c r="W231">
        <f>U231/J231</f>
        <v/>
      </c>
    </row>
    <row r="232">
      <c r="A232" t="inlineStr">
        <is>
          <t>GOURMET</t>
        </is>
      </c>
      <c r="B232" t="n">
        <v>108</v>
      </c>
      <c r="C232" t="inlineStr">
        <is>
          <t>7501108101437</t>
        </is>
      </c>
      <c r="D232" t="inlineStr">
        <is>
          <t xml:space="preserve">CORAZONES DE PALMITO ENTERO  CAMPO AMOR 400 GRS </t>
        </is>
      </c>
      <c r="E232" t="n">
        <v>12</v>
      </c>
      <c r="F232" t="inlineStr">
        <is>
          <t>Automatico</t>
        </is>
      </c>
      <c r="G232" t="n">
        <v>0.06</v>
      </c>
      <c r="H232" t="n">
        <v>200</v>
      </c>
      <c r="I232" t="n">
        <v>0</v>
      </c>
      <c r="J232" t="n">
        <v>12</v>
      </c>
      <c r="K232" t="inlineStr">
        <is>
          <t>CAMPO AMOR</t>
        </is>
      </c>
      <c r="L232" t="n">
        <v>0</v>
      </c>
      <c r="M232" t="n">
        <v>0</v>
      </c>
      <c r="N232" t="n">
        <v>0</v>
      </c>
      <c r="O232" t="n">
        <v>0</v>
      </c>
      <c r="P232" t="n">
        <v>58</v>
      </c>
      <c r="Q232" t="n">
        <v>57</v>
      </c>
      <c r="R232" t="n">
        <v>1</v>
      </c>
      <c r="S232" t="n">
        <v>1</v>
      </c>
      <c r="T232" t="n">
        <v>9</v>
      </c>
      <c r="U232">
        <f>IF(S232&lt;=0,0, IF( E232+I232 &gt;= MAX((S232/30)*V232, S232*1.2), 0, CEILING( (MAX((S232/30)*V232, S232*1.2) - (E232+I232)) / J232, 1) * J232))</f>
        <v/>
      </c>
      <c r="V232" t="n">
        <v>22</v>
      </c>
      <c r="W232">
        <f>U232/J232</f>
        <v/>
      </c>
    </row>
    <row r="233">
      <c r="A233" t="inlineStr">
        <is>
          <t>GOURMET IEPS</t>
        </is>
      </c>
      <c r="B233" t="n">
        <v>408</v>
      </c>
      <c r="C233" t="inlineStr">
        <is>
          <t>7500326718168</t>
        </is>
      </c>
      <c r="D233" t="inlineStr">
        <is>
          <t xml:space="preserve">COCOA EN POLVO  OM8 200 GRS </t>
        </is>
      </c>
      <c r="E233" t="n">
        <v>12</v>
      </c>
      <c r="F233" t="inlineStr">
        <is>
          <t>Automatico</t>
        </is>
      </c>
      <c r="G233" t="n">
        <v>0.06</v>
      </c>
      <c r="H233" t="n">
        <v>200</v>
      </c>
      <c r="I233" t="n">
        <v>0</v>
      </c>
      <c r="J233" t="n">
        <v>12</v>
      </c>
      <c r="K233" t="inlineStr">
        <is>
          <t>OM8</t>
        </is>
      </c>
      <c r="L233" t="n">
        <v>0</v>
      </c>
      <c r="M233" t="n">
        <v>0</v>
      </c>
      <c r="N233" t="n">
        <v>0</v>
      </c>
      <c r="O233" t="n">
        <v>0</v>
      </c>
      <c r="P233" t="n">
        <v>33</v>
      </c>
      <c r="Q233" t="n">
        <v>15</v>
      </c>
      <c r="R233" t="n">
        <v>1</v>
      </c>
      <c r="S233" t="n">
        <v>1</v>
      </c>
      <c r="T233" t="n">
        <v>5</v>
      </c>
      <c r="U233">
        <f>IF(S233&lt;=0,0, IF( E233+I233 &gt;= MAX((S233/30)*V233, S233*1.2), 0, CEILING( (MAX((S233/30)*V233, S233*1.2) - (E233+I233)) / J233, 1) * J233))</f>
        <v/>
      </c>
      <c r="V233" t="n">
        <v>36</v>
      </c>
      <c r="W233">
        <f>U233/J233</f>
        <v/>
      </c>
    </row>
    <row r="234">
      <c r="A234" t="inlineStr">
        <is>
          <t>GOURMET</t>
        </is>
      </c>
      <c r="B234" t="n">
        <v>108</v>
      </c>
      <c r="C234" t="inlineStr">
        <is>
          <t>7790411000043</t>
        </is>
      </c>
      <c r="D234" t="inlineStr">
        <is>
          <t xml:space="preserve">YERBA MATE CON PALO ROSA MONTES  ROSAMONTE 1 KG. </t>
        </is>
      </c>
      <c r="E234" t="n">
        <v>10</v>
      </c>
      <c r="F234" t="inlineStr">
        <is>
          <t>Automatico</t>
        </is>
      </c>
      <c r="G234" t="n">
        <v>0.1</v>
      </c>
      <c r="H234" t="n">
        <v>100</v>
      </c>
      <c r="I234" t="n">
        <v>10</v>
      </c>
      <c r="J234" t="n">
        <v>10</v>
      </c>
      <c r="K234" t="inlineStr">
        <is>
          <t>ROSAMONTE</t>
        </is>
      </c>
      <c r="L234" t="n">
        <v>0</v>
      </c>
      <c r="M234" t="n">
        <v>0</v>
      </c>
      <c r="N234" t="n">
        <v>0</v>
      </c>
      <c r="O234" t="n">
        <v>0</v>
      </c>
      <c r="P234" t="n">
        <v>78</v>
      </c>
      <c r="Q234" t="n">
        <v>71</v>
      </c>
      <c r="R234" t="n">
        <v>0</v>
      </c>
      <c r="S234" t="n">
        <v>3</v>
      </c>
      <c r="T234" t="n">
        <v>9</v>
      </c>
      <c r="U234">
        <f>IF(S234&lt;=0,0, IF( E234+I234 &gt;= MAX((S234/30)*V234, S234*1.2), 0, CEILING( (MAX((S234/30)*V234, S234*1.2) - (E234+I234)) / J234, 1) * J234))</f>
        <v/>
      </c>
      <c r="V234" t="n">
        <v>22</v>
      </c>
      <c r="W234">
        <f>U234/J234</f>
        <v/>
      </c>
    </row>
    <row r="235">
      <c r="A235" t="inlineStr">
        <is>
          <t>GOURMET</t>
        </is>
      </c>
      <c r="B235" t="n">
        <v>108</v>
      </c>
      <c r="C235" t="inlineStr">
        <is>
          <t>7501007820408</t>
        </is>
      </c>
      <c r="D235" t="inlineStr">
        <is>
          <t xml:space="preserve">SARDINAS ESTILO PORTUGUES  CALMEX 120 GRS </t>
        </is>
      </c>
      <c r="E235" t="n">
        <v>16</v>
      </c>
      <c r="F235" t="inlineStr">
        <is>
          <t>Automatico</t>
        </is>
      </c>
      <c r="G235" t="n">
        <v>0.46</v>
      </c>
      <c r="H235" t="n">
        <v>34.78</v>
      </c>
      <c r="I235" t="n">
        <v>16</v>
      </c>
      <c r="J235" t="n">
        <v>16</v>
      </c>
      <c r="K235" t="inlineStr">
        <is>
          <t>CALMEX</t>
        </is>
      </c>
      <c r="L235" t="n">
        <v>0</v>
      </c>
      <c r="M235" t="n">
        <v>0</v>
      </c>
      <c r="N235" t="n">
        <v>0</v>
      </c>
      <c r="O235" t="n">
        <v>0</v>
      </c>
      <c r="P235" t="n">
        <v>164</v>
      </c>
      <c r="Q235" t="n">
        <v>92</v>
      </c>
      <c r="R235" t="n">
        <v>6</v>
      </c>
      <c r="S235" t="n">
        <v>16</v>
      </c>
      <c r="T235" t="n">
        <v>14</v>
      </c>
      <c r="U235">
        <f>IF(S235&lt;=0,0, IF( E235+I235 &gt;= MAX((S235/30)*V235, S235*1.2), 0, CEILING( (MAX((S235/30)*V235, S235*1.2) - (E235+I235)) / J235, 1) * J235))</f>
        <v/>
      </c>
      <c r="V235" t="n">
        <v>22</v>
      </c>
      <c r="W235">
        <f>U235/J235</f>
        <v/>
      </c>
    </row>
    <row r="236">
      <c r="A236" t="inlineStr">
        <is>
          <t>GOURMET</t>
        </is>
      </c>
      <c r="B236" t="n">
        <v>108</v>
      </c>
      <c r="C236" t="inlineStr">
        <is>
          <t>7503020474583</t>
        </is>
      </c>
      <c r="D236" t="inlineStr">
        <is>
          <t xml:space="preserve">ANIS SEMILLA  PONTINO 48 GRS </t>
        </is>
      </c>
      <c r="E236" t="n">
        <v>12</v>
      </c>
      <c r="F236" t="inlineStr">
        <is>
          <t>Automatico</t>
        </is>
      </c>
      <c r="G236" t="n">
        <v>0.06</v>
      </c>
      <c r="H236" t="n">
        <v>200</v>
      </c>
      <c r="I236" t="n">
        <v>0</v>
      </c>
      <c r="J236" t="n">
        <v>12</v>
      </c>
      <c r="K236" t="inlineStr">
        <is>
          <t>PONTINO</t>
        </is>
      </c>
      <c r="L236" t="n">
        <v>0</v>
      </c>
      <c r="M236" t="n">
        <v>0</v>
      </c>
      <c r="N236" t="n">
        <v>0</v>
      </c>
      <c r="O236" t="n">
        <v>0</v>
      </c>
      <c r="P236" t="n">
        <v>17</v>
      </c>
      <c r="Q236" t="n">
        <v>14</v>
      </c>
      <c r="R236" t="n">
        <v>0</v>
      </c>
      <c r="S236" t="n">
        <v>2</v>
      </c>
      <c r="T236" t="n">
        <v>4</v>
      </c>
      <c r="U236">
        <f>IF(S236&lt;=0,0, IF( E236+I236 &gt;= MAX((S236/30)*V236, S236*1.2), 0, CEILING( (MAX((S236/30)*V236, S236*1.2) - (E236+I236)) / J236, 1) * J236))</f>
        <v/>
      </c>
      <c r="V236" t="n">
        <v>36</v>
      </c>
      <c r="W236">
        <f>U236/J236</f>
        <v/>
      </c>
    </row>
    <row r="237">
      <c r="A237" t="inlineStr">
        <is>
          <t>GOURMET</t>
        </is>
      </c>
      <c r="B237" t="n">
        <v>108</v>
      </c>
      <c r="C237" t="inlineStr">
        <is>
          <t>11152032634</t>
        </is>
      </c>
      <c r="D237" t="inlineStr">
        <is>
          <t xml:space="preserve">ACEITE DE AJONJOLI  DINASTY 150 ML. </t>
        </is>
      </c>
      <c r="E237" t="n">
        <v>12</v>
      </c>
      <c r="F237" t="inlineStr">
        <is>
          <t>Automatico</t>
        </is>
      </c>
      <c r="G237" t="n">
        <v>0.07000000000000001</v>
      </c>
      <c r="H237" t="n">
        <v>171.42</v>
      </c>
      <c r="I237" t="n">
        <v>0</v>
      </c>
      <c r="J237" t="n">
        <v>12</v>
      </c>
      <c r="K237" t="inlineStr">
        <is>
          <t>DINASTY</t>
        </is>
      </c>
      <c r="L237" t="n">
        <v>0</v>
      </c>
      <c r="M237" t="n">
        <v>0</v>
      </c>
      <c r="N237" t="n">
        <v>0</v>
      </c>
      <c r="O237" t="n">
        <v>0</v>
      </c>
      <c r="P237" t="n">
        <v>62</v>
      </c>
      <c r="Q237" t="n">
        <v>45</v>
      </c>
      <c r="R237" t="n">
        <v>0</v>
      </c>
      <c r="S237" t="n">
        <v>5</v>
      </c>
      <c r="T237" t="n">
        <v>4</v>
      </c>
      <c r="U237">
        <f>IF(S237&lt;=0,0, IF( E237+I237 &gt;= MAX((S237/30)*V237, S237*1.2), 0, CEILING( (MAX((S237/30)*V237, S237*1.2) - (E237+I237)) / J237, 1) * J237))</f>
        <v/>
      </c>
      <c r="V237" t="n">
        <v>22</v>
      </c>
      <c r="W237">
        <f>U237/J237</f>
        <v/>
      </c>
    </row>
    <row r="238">
      <c r="A238" t="inlineStr">
        <is>
          <t>ORGANICOS</t>
        </is>
      </c>
      <c r="B238" t="n">
        <v>164</v>
      </c>
      <c r="C238" t="inlineStr">
        <is>
          <t>7500463341557</t>
        </is>
      </c>
      <c r="D238" t="inlineStr">
        <is>
          <t xml:space="preserve">QUINOA ORGANICA SIN GLUTEN BSD FOODS 220 GRS </t>
        </is>
      </c>
      <c r="E238" t="n">
        <v>12</v>
      </c>
      <c r="F238" t="inlineStr">
        <is>
          <t>Automatico</t>
        </is>
      </c>
      <c r="G238" t="n">
        <v>0.13</v>
      </c>
      <c r="H238" t="n">
        <v>92.3</v>
      </c>
      <c r="I238" t="n">
        <v>0</v>
      </c>
      <c r="J238" t="n">
        <v>12</v>
      </c>
      <c r="K238" t="inlineStr">
        <is>
          <t>BSD FOODS</t>
        </is>
      </c>
      <c r="L238" t="n">
        <v>0</v>
      </c>
      <c r="M238" t="n">
        <v>0</v>
      </c>
      <c r="N238" t="n">
        <v>0</v>
      </c>
      <c r="O238" t="n">
        <v>0</v>
      </c>
      <c r="P238" t="n">
        <v>27</v>
      </c>
      <c r="Q238" t="n">
        <v>25</v>
      </c>
      <c r="R238" t="n">
        <v>2</v>
      </c>
      <c r="S238" t="n">
        <v>2</v>
      </c>
      <c r="T238" t="n">
        <v>2</v>
      </c>
      <c r="U238">
        <f>IF(S238&lt;=0,0, IF( E238+I238 &gt;= MAX((S238/30)*V238, S238*1.2), 0, CEILING( (MAX((S238/30)*V238, S238*1.2) - (E238+I238)) / J238, 1) * J238))</f>
        <v/>
      </c>
      <c r="V238" t="n">
        <v>22</v>
      </c>
      <c r="W238">
        <f>U238/J238</f>
        <v/>
      </c>
    </row>
    <row r="239">
      <c r="A239" t="inlineStr">
        <is>
          <t>ORGANICOS</t>
        </is>
      </c>
      <c r="B239" t="n">
        <v>164</v>
      </c>
      <c r="C239" t="inlineStr">
        <is>
          <t>7502252482779</t>
        </is>
      </c>
      <c r="D239" t="inlineStr">
        <is>
          <t xml:space="preserve">CACAO EN POLVO ORGANICO NATURE'S HEART 100 GRS </t>
        </is>
      </c>
      <c r="E239" t="n">
        <v>10</v>
      </c>
      <c r="F239" t="inlineStr">
        <is>
          <t>Automatico</t>
        </is>
      </c>
      <c r="G239" t="n">
        <v>0.22</v>
      </c>
      <c r="H239" t="n">
        <v>45.45</v>
      </c>
      <c r="I239" t="n">
        <v>0</v>
      </c>
      <c r="J239" t="n">
        <v>10</v>
      </c>
      <c r="K239" t="inlineStr">
        <is>
          <t>NATURE'S HEART</t>
        </is>
      </c>
      <c r="L239" t="n">
        <v>0</v>
      </c>
      <c r="M239" t="n">
        <v>0</v>
      </c>
      <c r="N239" t="n">
        <v>0</v>
      </c>
      <c r="O239" t="n">
        <v>0</v>
      </c>
      <c r="P239" t="n">
        <v>54</v>
      </c>
      <c r="Q239" t="n">
        <v>54</v>
      </c>
      <c r="R239" t="n">
        <v>2</v>
      </c>
      <c r="S239" t="n">
        <v>4</v>
      </c>
      <c r="T239" t="n">
        <v>4</v>
      </c>
      <c r="U239">
        <f>IF(S239&lt;=0,0, IF( E239+I239 &gt;= MAX((S239/30)*V239, S239*1.2), 0, CEILING( (MAX((S239/30)*V239, S239*1.2) - (E239+I239)) / J239, 1) * J239))</f>
        <v/>
      </c>
      <c r="V239" t="n">
        <v>22</v>
      </c>
      <c r="W239">
        <f>U239/J239</f>
        <v/>
      </c>
    </row>
    <row r="240">
      <c r="A240" t="inlineStr">
        <is>
          <t>GOURMET IVA</t>
        </is>
      </c>
      <c r="B240" t="n">
        <v>163</v>
      </c>
      <c r="C240" t="inlineStr">
        <is>
          <t>7500326357664</t>
        </is>
      </c>
      <c r="D240" t="inlineStr">
        <is>
          <t xml:space="preserve">SAL DE GUSANO CON ESPECIAS  LA NAHUALA 50 GRS </t>
        </is>
      </c>
      <c r="E240" t="n">
        <v>12</v>
      </c>
      <c r="F240" t="inlineStr">
        <is>
          <t>Automatico</t>
        </is>
      </c>
      <c r="G240" t="n">
        <v>0.14</v>
      </c>
      <c r="H240" t="n">
        <v>85.70999999999999</v>
      </c>
      <c r="I240" t="n">
        <v>0</v>
      </c>
      <c r="J240" t="n">
        <v>12</v>
      </c>
      <c r="K240" t="inlineStr">
        <is>
          <t>LA NAHUALA</t>
        </is>
      </c>
      <c r="L240" t="n">
        <v>0</v>
      </c>
      <c r="M240" t="n">
        <v>0</v>
      </c>
      <c r="N240" t="n">
        <v>0</v>
      </c>
      <c r="O240" t="n">
        <v>0</v>
      </c>
      <c r="P240" t="n">
        <v>7</v>
      </c>
      <c r="Q240" t="n">
        <v>23</v>
      </c>
      <c r="R240" t="n">
        <v>0</v>
      </c>
      <c r="S240" t="n">
        <v>2</v>
      </c>
      <c r="T240" t="n">
        <v>3</v>
      </c>
      <c r="U240">
        <f>IF(S240&lt;=0,0, IF( E240+I240 &gt;= MAX((S240/30)*V240, S240*1.2), 0, CEILING( (MAX((S240/30)*V240, S240*1.2) - (E240+I240)) / J240, 1) * J240))</f>
        <v/>
      </c>
      <c r="V240" t="n">
        <v>64</v>
      </c>
      <c r="W240">
        <f>U240/J240</f>
        <v/>
      </c>
    </row>
    <row r="241">
      <c r="A241" t="inlineStr">
        <is>
          <t>GOURMET</t>
        </is>
      </c>
      <c r="B241" t="n">
        <v>108</v>
      </c>
      <c r="C241" t="inlineStr">
        <is>
          <t>7502236632145</t>
        </is>
      </c>
      <c r="D241" t="inlineStr">
        <is>
          <t xml:space="preserve">SALSA DE ACHIOTE  GLORIOSAS TENTACIONES 220 GRS </t>
        </is>
      </c>
      <c r="E241" t="n">
        <v>12</v>
      </c>
      <c r="F241" t="inlineStr">
        <is>
          <t>Automatico</t>
        </is>
      </c>
      <c r="G241" t="n">
        <v>0</v>
      </c>
      <c r="H241" t="n">
        <v>0</v>
      </c>
      <c r="I241" t="n">
        <v>0</v>
      </c>
      <c r="J241" t="n">
        <v>12</v>
      </c>
      <c r="K241" t="inlineStr">
        <is>
          <t>GLORIOSAS TENTACIONES</t>
        </is>
      </c>
      <c r="L241" t="n">
        <v>0</v>
      </c>
      <c r="M241" t="n">
        <v>0</v>
      </c>
      <c r="N241" t="n">
        <v>0</v>
      </c>
      <c r="O241" t="n">
        <v>0</v>
      </c>
      <c r="P241" t="n">
        <v>15</v>
      </c>
      <c r="Q241" t="n">
        <v>10</v>
      </c>
      <c r="R241" t="n">
        <v>0</v>
      </c>
      <c r="S241" t="n">
        <v>2</v>
      </c>
      <c r="T241" t="n">
        <v>0</v>
      </c>
      <c r="U241">
        <f>IF(S241&lt;=0,0, IF( E241+I241 &gt;= MAX((S241/30)*V241, S241*1.2), 0, CEILING( (MAX((S241/30)*V241, S241*1.2) - (E241+I241)) / J241, 1) * J241))</f>
        <v/>
      </c>
      <c r="V241" t="n">
        <v>64</v>
      </c>
      <c r="W241">
        <f>U241/J241</f>
        <v/>
      </c>
    </row>
    <row r="242">
      <c r="A242" t="inlineStr">
        <is>
          <t>GOURMET</t>
        </is>
      </c>
      <c r="B242" t="n">
        <v>108</v>
      </c>
      <c r="C242" t="inlineStr">
        <is>
          <t>808806885995</t>
        </is>
      </c>
      <c r="D242" t="inlineStr">
        <is>
          <t xml:space="preserve">MATCHA EN POLVO SUPERFOOD MISTER 200 GRS </t>
        </is>
      </c>
      <c r="E242" t="n">
        <v>12</v>
      </c>
      <c r="F242" t="inlineStr">
        <is>
          <t>Automatico</t>
        </is>
      </c>
      <c r="G242" t="n">
        <v>0.06</v>
      </c>
      <c r="H242" t="n">
        <v>200</v>
      </c>
      <c r="I242" t="n">
        <v>0</v>
      </c>
      <c r="J242" t="n">
        <v>12</v>
      </c>
      <c r="K242" t="inlineStr">
        <is>
          <t>MISTER</t>
        </is>
      </c>
      <c r="L242" t="n">
        <v>0</v>
      </c>
      <c r="M242" t="n">
        <v>0</v>
      </c>
      <c r="N242" t="n">
        <v>0</v>
      </c>
      <c r="O242" t="n">
        <v>0</v>
      </c>
      <c r="P242" t="n">
        <v>11</v>
      </c>
      <c r="Q242" t="n">
        <v>10</v>
      </c>
      <c r="R242" t="n">
        <v>0</v>
      </c>
      <c r="S242" t="n">
        <v>2</v>
      </c>
      <c r="T242" t="n">
        <v>0</v>
      </c>
      <c r="U242">
        <f>IF(S242&lt;=0,0, IF( E242+I242 &gt;= MAX((S242/30)*V242, S242*1.2), 0, CEILING( (MAX((S242/30)*V242, S242*1.2) - (E242+I242)) / J242, 1) * J242))</f>
        <v/>
      </c>
      <c r="V242" t="n">
        <v>22</v>
      </c>
      <c r="W242">
        <f>U242/J242</f>
        <v/>
      </c>
    </row>
    <row r="243">
      <c r="A243" t="inlineStr">
        <is>
          <t>GOURMET IEPS</t>
        </is>
      </c>
      <c r="B243" t="n">
        <v>408</v>
      </c>
      <c r="C243" t="inlineStr">
        <is>
          <t>7502224268752</t>
        </is>
      </c>
      <c r="D243" t="inlineStr">
        <is>
          <t xml:space="preserve">CREMA DE AVELLANA AVELLINA  M DE MANI 200 GRS </t>
        </is>
      </c>
      <c r="E243" t="n">
        <v>12</v>
      </c>
      <c r="F243" t="inlineStr">
        <is>
          <t>Automatico</t>
        </is>
      </c>
      <c r="G243" t="n">
        <v>0.14</v>
      </c>
      <c r="H243" t="n">
        <v>85.70999999999999</v>
      </c>
      <c r="I243" t="n">
        <v>0</v>
      </c>
      <c r="J243" t="n">
        <v>12</v>
      </c>
      <c r="K243" t="inlineStr">
        <is>
          <t>M DE MANI</t>
        </is>
      </c>
      <c r="L243" t="n">
        <v>0</v>
      </c>
      <c r="M243" t="n">
        <v>0</v>
      </c>
      <c r="N243" t="n">
        <v>0</v>
      </c>
      <c r="O243" t="n">
        <v>0</v>
      </c>
      <c r="P243" t="n">
        <v>42</v>
      </c>
      <c r="Q243" t="n">
        <v>25</v>
      </c>
      <c r="R243" t="n">
        <v>2</v>
      </c>
      <c r="S243" t="n">
        <v>3</v>
      </c>
      <c r="T243" t="n">
        <v>1</v>
      </c>
      <c r="U243">
        <f>IF(S243&lt;=0,0, IF( E243+I243 &gt;= MAX((S243/30)*V243, S243*1.2), 0, CEILING( (MAX((S243/30)*V243, S243*1.2) - (E243+I243)) / J243, 1) * J243))</f>
        <v/>
      </c>
      <c r="V243" t="n">
        <v>64</v>
      </c>
      <c r="W243">
        <f>U243/J243</f>
        <v/>
      </c>
    </row>
    <row r="244">
      <c r="A244" t="inlineStr">
        <is>
          <t>GOURMET</t>
        </is>
      </c>
      <c r="B244" t="n">
        <v>108</v>
      </c>
      <c r="C244" t="inlineStr">
        <is>
          <t>7503023099134</t>
        </is>
      </c>
      <c r="D244" t="inlineStr">
        <is>
          <t xml:space="preserve">FIDEOS DE ARROZ CHANTABOON  SATORU 375 GRS </t>
        </is>
      </c>
      <c r="E244" t="n">
        <v>13</v>
      </c>
      <c r="F244" t="inlineStr">
        <is>
          <t>Automatico</t>
        </is>
      </c>
      <c r="G244" t="n">
        <v>0.06</v>
      </c>
      <c r="H244" t="n">
        <v>216.66</v>
      </c>
      <c r="I244" t="n">
        <v>0</v>
      </c>
      <c r="J244" t="n">
        <v>13</v>
      </c>
      <c r="K244" t="inlineStr">
        <is>
          <t>SATORU</t>
        </is>
      </c>
      <c r="L244" t="n">
        <v>0</v>
      </c>
      <c r="M244" t="n">
        <v>0</v>
      </c>
      <c r="N244" t="n">
        <v>0</v>
      </c>
      <c r="O244" t="n">
        <v>0</v>
      </c>
      <c r="P244" t="n">
        <v>42</v>
      </c>
      <c r="Q244" t="n">
        <v>31</v>
      </c>
      <c r="R244" t="n">
        <v>0</v>
      </c>
      <c r="S244" t="n">
        <v>1</v>
      </c>
      <c r="T244" t="n">
        <v>1</v>
      </c>
      <c r="U244">
        <f>IF(S244&lt;=0,0, IF( E244+I244 &gt;= MAX((S244/30)*V244, S244*1.2), 0, CEILING( (MAX((S244/30)*V244, S244*1.2) - (E244+I244)) / J244, 1) * J244))</f>
        <v/>
      </c>
      <c r="V244" t="n">
        <v>36</v>
      </c>
      <c r="W244">
        <f>U244/J244</f>
        <v/>
      </c>
    </row>
    <row r="245">
      <c r="A245" t="inlineStr">
        <is>
          <t>GOURMET IEPS</t>
        </is>
      </c>
      <c r="B245" t="n">
        <v>408</v>
      </c>
      <c r="C245" t="inlineStr">
        <is>
          <t>3800205875109</t>
        </is>
      </c>
      <c r="D245" t="inlineStr">
        <is>
          <t xml:space="preserve">PAN BRUSCHETTE TOMATE ACEITUNA MARETTI 8  MARETTI 85 GRS </t>
        </is>
      </c>
      <c r="E245" t="n">
        <v>15</v>
      </c>
      <c r="F245" t="inlineStr">
        <is>
          <t>Automatico</t>
        </is>
      </c>
      <c r="G245" t="n">
        <v>0.9399999999999999</v>
      </c>
      <c r="H245" t="n">
        <v>15.95</v>
      </c>
      <c r="I245" t="n">
        <v>0</v>
      </c>
      <c r="J245" t="n">
        <v>15</v>
      </c>
      <c r="K245" t="inlineStr">
        <is>
          <t>MARETTI</t>
        </is>
      </c>
      <c r="L245" t="n">
        <v>6.042553191489361</v>
      </c>
      <c r="M245" t="n">
        <v>5.679999999999999</v>
      </c>
      <c r="N245" t="n">
        <v>6.042553191489361</v>
      </c>
      <c r="O245" t="n">
        <v>5.679999999999999</v>
      </c>
      <c r="P245" t="n">
        <v>146</v>
      </c>
      <c r="Q245" t="n">
        <v>158</v>
      </c>
      <c r="R245" t="n">
        <v>9</v>
      </c>
      <c r="S245" t="n">
        <v>22</v>
      </c>
      <c r="T245" t="n">
        <v>28</v>
      </c>
      <c r="U245">
        <f>IF(S245&lt;=0,0, IF( E245+I245 &gt;= MAX((S245/30)*V245, S245*1.2), 0, CEILING( (MAX((S245/30)*V245, S245*1.2) - (E245+I245)) / J245, 1) * J245))</f>
        <v/>
      </c>
      <c r="V245" t="n">
        <v>22</v>
      </c>
      <c r="W245">
        <f>U245/J245</f>
        <v/>
      </c>
    </row>
    <row r="246">
      <c r="A246" t="inlineStr">
        <is>
          <t>GOURMET IEPS</t>
        </is>
      </c>
      <c r="B246" t="n">
        <v>408</v>
      </c>
      <c r="C246" t="inlineStr">
        <is>
          <t>7503019292006</t>
        </is>
      </c>
      <c r="D246" t="inlineStr">
        <is>
          <t xml:space="preserve">GRANOLA CON MIEL DE ABEJA  TIA OFILIA 310 GRS </t>
        </is>
      </c>
      <c r="E246" t="n">
        <v>12</v>
      </c>
      <c r="F246" t="inlineStr">
        <is>
          <t>Automatico</t>
        </is>
      </c>
      <c r="G246" t="n">
        <v>0.14</v>
      </c>
      <c r="H246" t="n">
        <v>85.70999999999999</v>
      </c>
      <c r="I246" t="n">
        <v>0</v>
      </c>
      <c r="J246" t="n">
        <v>12</v>
      </c>
      <c r="K246" t="inlineStr">
        <is>
          <t>TIA OFILIA</t>
        </is>
      </c>
      <c r="L246" t="n">
        <v>0</v>
      </c>
      <c r="M246" t="n">
        <v>0</v>
      </c>
      <c r="N246" t="n">
        <v>0</v>
      </c>
      <c r="O246" t="n">
        <v>0</v>
      </c>
      <c r="P246" t="n">
        <v>131</v>
      </c>
      <c r="Q246" t="n">
        <v>115</v>
      </c>
      <c r="R246" t="n">
        <v>0</v>
      </c>
      <c r="S246" t="n">
        <v>11</v>
      </c>
      <c r="T246" t="n">
        <v>14</v>
      </c>
      <c r="U246">
        <f>IF(S246&lt;=0,0, IF( E246+I246 &gt;= MAX((S246/30)*V246, S246*1.2), 0, CEILING( (MAX((S246/30)*V246, S246*1.2) - (E246+I246)) / J246, 1) * J246))</f>
        <v/>
      </c>
      <c r="V246" t="n">
        <v>49</v>
      </c>
      <c r="W246">
        <f>U246/J246</f>
        <v/>
      </c>
    </row>
    <row r="247">
      <c r="A247" t="inlineStr">
        <is>
          <t>ORGANICOS</t>
        </is>
      </c>
      <c r="B247" t="n">
        <v>164</v>
      </c>
      <c r="C247" t="inlineStr">
        <is>
          <t>7500326306334</t>
        </is>
      </c>
      <c r="D247" t="inlineStr">
        <is>
          <t xml:space="preserve">HARINA DE TRIGO INTEGRAL ORGANICO OST 907 GRS </t>
        </is>
      </c>
      <c r="E247" t="n">
        <v>6</v>
      </c>
      <c r="F247" t="inlineStr">
        <is>
          <t>Automatico</t>
        </is>
      </c>
      <c r="G247" t="n">
        <v>0.62</v>
      </c>
      <c r="H247" t="n">
        <v>9.67</v>
      </c>
      <c r="I247" t="n">
        <v>0</v>
      </c>
      <c r="J247" t="n">
        <v>6</v>
      </c>
      <c r="K247" t="inlineStr">
        <is>
          <t>OST</t>
        </is>
      </c>
      <c r="L247" t="n">
        <v>26.32258064516129</v>
      </c>
      <c r="M247" t="n">
        <v>16.32</v>
      </c>
      <c r="N247" t="n">
        <v>26.32258064516129</v>
      </c>
      <c r="O247" t="n">
        <v>16.32</v>
      </c>
      <c r="P247" t="n">
        <v>97</v>
      </c>
      <c r="Q247" t="n">
        <v>57</v>
      </c>
      <c r="R247" t="n">
        <v>7</v>
      </c>
      <c r="S247" t="n">
        <v>14</v>
      </c>
      <c r="T247" t="n">
        <v>7</v>
      </c>
      <c r="U247">
        <f>IF(S247&lt;=0,0, IF( E247+I247 &gt;= MAX((S247/30)*V247, S247*1.2), 0, CEILING( (MAX((S247/30)*V247, S247*1.2) - (E247+I247)) / J247, 1) * J247))</f>
        <v/>
      </c>
      <c r="V247" t="n">
        <v>36</v>
      </c>
      <c r="W247">
        <f>U247/J247</f>
        <v/>
      </c>
    </row>
    <row r="248">
      <c r="A248" t="inlineStr">
        <is>
          <t>GOURMET</t>
        </is>
      </c>
      <c r="B248" t="n">
        <v>108</v>
      </c>
      <c r="C248" t="inlineStr">
        <is>
          <t>8410313431811</t>
        </is>
      </c>
      <c r="D248" t="inlineStr">
        <is>
          <t xml:space="preserve">ALUBIAS CON VERDURAS  CIDACOS 425 GRS </t>
        </is>
      </c>
      <c r="E248" t="n">
        <v>15</v>
      </c>
      <c r="F248" t="inlineStr">
        <is>
          <t>Automatico</t>
        </is>
      </c>
      <c r="G248" t="n">
        <v>0</v>
      </c>
      <c r="H248" t="n">
        <v>0</v>
      </c>
      <c r="I248" t="n">
        <v>0</v>
      </c>
      <c r="J248" t="n">
        <v>15</v>
      </c>
      <c r="K248" t="inlineStr">
        <is>
          <t>CIDACOS</t>
        </is>
      </c>
      <c r="L248" t="n">
        <v>0</v>
      </c>
      <c r="M248" t="n">
        <v>0</v>
      </c>
      <c r="N248" t="n">
        <v>0</v>
      </c>
      <c r="O248" t="n">
        <v>0</v>
      </c>
      <c r="P248" t="n">
        <v>46</v>
      </c>
      <c r="Q248" t="n">
        <v>57</v>
      </c>
      <c r="R248" t="n">
        <v>0</v>
      </c>
      <c r="S248" t="n">
        <v>0</v>
      </c>
      <c r="T248" t="n">
        <v>3</v>
      </c>
      <c r="U248">
        <f>IF(S248&lt;=0,0, IF( E248+I248 &gt;= MAX((S248/30)*V248, S248*1.2), 0, CEILING( (MAX((S248/30)*V248, S248*1.2) - (E248+I248)) / J248, 1) * J248))</f>
        <v/>
      </c>
      <c r="V248" t="n">
        <v>22</v>
      </c>
      <c r="W248">
        <f>U248/J248</f>
        <v/>
      </c>
    </row>
    <row r="249">
      <c r="A249" t="inlineStr">
        <is>
          <t>GOURMET</t>
        </is>
      </c>
      <c r="B249" t="n">
        <v>108</v>
      </c>
      <c r="C249" t="inlineStr">
        <is>
          <t>7503020474651</t>
        </is>
      </c>
      <c r="D249" t="inlineStr">
        <is>
          <t xml:space="preserve">CLAVO ENTERO  PONTINO 36 GRS </t>
        </is>
      </c>
      <c r="E249" t="n">
        <v>12</v>
      </c>
      <c r="F249" t="inlineStr">
        <is>
          <t>Automatico</t>
        </is>
      </c>
      <c r="G249" t="n">
        <v>0.15</v>
      </c>
      <c r="H249" t="n">
        <v>80</v>
      </c>
      <c r="I249" t="n">
        <v>0</v>
      </c>
      <c r="J249" t="n">
        <v>12</v>
      </c>
      <c r="K249" t="inlineStr">
        <is>
          <t>PONTINO</t>
        </is>
      </c>
      <c r="L249" t="n">
        <v>0</v>
      </c>
      <c r="M249" t="n">
        <v>0</v>
      </c>
      <c r="N249" t="n">
        <v>0</v>
      </c>
      <c r="O249" t="n">
        <v>0</v>
      </c>
      <c r="P249" t="n">
        <v>27</v>
      </c>
      <c r="Q249" t="n">
        <v>19</v>
      </c>
      <c r="R249" t="n">
        <v>2</v>
      </c>
      <c r="S249" t="n">
        <v>6</v>
      </c>
      <c r="T249" t="n">
        <v>2</v>
      </c>
      <c r="U249">
        <f>IF(S249&lt;=0,0, IF( E249+I249 &gt;= MAX((S249/30)*V249, S249*1.2), 0, CEILING( (MAX((S249/30)*V249, S249*1.2) - (E249+I249)) / J249, 1) * J249))</f>
        <v/>
      </c>
      <c r="V249" t="n">
        <v>36</v>
      </c>
      <c r="W249">
        <f>U249/J249</f>
        <v/>
      </c>
    </row>
    <row r="250">
      <c r="A250" t="inlineStr">
        <is>
          <t>GOURMET</t>
        </is>
      </c>
      <c r="B250" t="n">
        <v>108</v>
      </c>
      <c r="C250" t="inlineStr">
        <is>
          <t>5060123607987</t>
        </is>
      </c>
      <c r="D250" t="inlineStr">
        <is>
          <t xml:space="preserve">TE MIX DE FRUTAS FANSTASY  LONDON FRUIT AND HERB 20 GRS </t>
        </is>
      </c>
      <c r="E250" t="n">
        <v>12</v>
      </c>
      <c r="F250" t="inlineStr">
        <is>
          <t>Automatico</t>
        </is>
      </c>
      <c r="G250" t="n">
        <v>0.19</v>
      </c>
      <c r="H250" t="n">
        <v>63.15</v>
      </c>
      <c r="I250" t="n">
        <v>0</v>
      </c>
      <c r="J250" t="n">
        <v>12</v>
      </c>
      <c r="K250" t="inlineStr">
        <is>
          <t>LONDON FRUIT AND HERB</t>
        </is>
      </c>
      <c r="L250" t="n">
        <v>0</v>
      </c>
      <c r="M250" t="n">
        <v>0</v>
      </c>
      <c r="N250" t="n">
        <v>0</v>
      </c>
      <c r="O250" t="n">
        <v>0</v>
      </c>
      <c r="P250" t="n">
        <v>39</v>
      </c>
      <c r="Q250" t="n">
        <v>23</v>
      </c>
      <c r="R250" t="n">
        <v>2</v>
      </c>
      <c r="S250" t="n">
        <v>5</v>
      </c>
      <c r="T250" t="n">
        <v>1</v>
      </c>
      <c r="U250">
        <f>IF(S250&lt;=0,0, IF( E250+I250 &gt;= MAX((S250/30)*V250, S250*1.2), 0, CEILING( (MAX((S250/30)*V250, S250*1.2) - (E250+I250)) / J250, 1) * J250))</f>
        <v/>
      </c>
      <c r="V250" t="n">
        <v>36</v>
      </c>
      <c r="W250">
        <f>U250/J250</f>
        <v/>
      </c>
    </row>
    <row r="251">
      <c r="A251" t="inlineStr">
        <is>
          <t>GOURMET IEPS</t>
        </is>
      </c>
      <c r="B251" t="n">
        <v>408</v>
      </c>
      <c r="C251" t="inlineStr">
        <is>
          <t>7503031225457</t>
        </is>
      </c>
      <c r="D251" t="inlineStr">
        <is>
          <t xml:space="preserve">CHURRITOS DE AMARANTO SABOR LIMON  I AMARANTH 142 GRS </t>
        </is>
      </c>
      <c r="E251" t="n">
        <v>20</v>
      </c>
      <c r="F251" t="inlineStr">
        <is>
          <t>Automatico</t>
        </is>
      </c>
      <c r="G251" t="n">
        <v>0.29</v>
      </c>
      <c r="H251" t="n">
        <v>68.95999999999999</v>
      </c>
      <c r="I251" t="n">
        <v>0</v>
      </c>
      <c r="J251" t="n">
        <v>10</v>
      </c>
      <c r="K251" t="inlineStr">
        <is>
          <t>I AMARANTH</t>
        </is>
      </c>
      <c r="L251" t="n">
        <v>0</v>
      </c>
      <c r="M251" t="n">
        <v>0</v>
      </c>
      <c r="N251" t="n">
        <v>0</v>
      </c>
      <c r="O251" t="n">
        <v>0</v>
      </c>
      <c r="P251" t="n">
        <v>130</v>
      </c>
      <c r="Q251" t="n">
        <v>48</v>
      </c>
      <c r="R251" t="n">
        <v>4</v>
      </c>
      <c r="S251" t="n">
        <v>17</v>
      </c>
      <c r="T251" t="n">
        <v>13</v>
      </c>
      <c r="U251">
        <f>IF(S251&lt;=0,0, IF( E251+I251 &gt;= MAX((S251/30)*V251, S251*1.2), 0, CEILING( (MAX((S251/30)*V251, S251*1.2) - (E251+I251)) / J251, 1) * J251))</f>
        <v/>
      </c>
      <c r="V251" t="n">
        <v>22</v>
      </c>
      <c r="W251">
        <f>U251/J251</f>
        <v/>
      </c>
    </row>
    <row r="252">
      <c r="A252" t="inlineStr">
        <is>
          <t>GOURMET</t>
        </is>
      </c>
      <c r="B252" t="n">
        <v>108</v>
      </c>
      <c r="C252" t="inlineStr">
        <is>
          <t>853807005828</t>
        </is>
      </c>
      <c r="D252" t="inlineStr">
        <is>
          <t xml:space="preserve">ACEITE DE AGUACATE  CHOSEN FOODS 750 ML. </t>
        </is>
      </c>
      <c r="E252" t="n">
        <v>48</v>
      </c>
      <c r="F252" t="inlineStr">
        <is>
          <t>Automatico</t>
        </is>
      </c>
      <c r="G252" t="n">
        <v>0.62</v>
      </c>
      <c r="H252" t="n">
        <v>77.41</v>
      </c>
      <c r="I252" t="n">
        <v>6</v>
      </c>
      <c r="J252" t="n">
        <v>6</v>
      </c>
      <c r="K252" t="inlineStr">
        <is>
          <t>CHOSEN FOODS</t>
        </is>
      </c>
      <c r="L252" t="n">
        <v>0</v>
      </c>
      <c r="M252" t="n">
        <v>0</v>
      </c>
      <c r="N252" t="n">
        <v>0</v>
      </c>
      <c r="O252" t="n">
        <v>0</v>
      </c>
      <c r="P252" t="n">
        <v>272</v>
      </c>
      <c r="Q252" t="n">
        <v>135</v>
      </c>
      <c r="R252" t="n">
        <v>5</v>
      </c>
      <c r="S252" t="n">
        <v>18</v>
      </c>
      <c r="T252" t="n">
        <v>14</v>
      </c>
      <c r="U252">
        <f>IF(S252&lt;=0,0, IF( E252+I252 &gt;= MAX((S252/30)*V252, S252*1.2), 0, CEILING( (MAX((S252/30)*V252, S252*1.2) - (E252+I252)) / J252, 1) * J252))</f>
        <v/>
      </c>
      <c r="V252" t="n">
        <v>49</v>
      </c>
      <c r="W252">
        <f>U252/J252</f>
        <v/>
      </c>
    </row>
    <row r="253">
      <c r="A253" t="inlineStr">
        <is>
          <t>GOURMET</t>
        </is>
      </c>
      <c r="B253" t="n">
        <v>108</v>
      </c>
      <c r="C253" t="inlineStr">
        <is>
          <t>8009167111224</t>
        </is>
      </c>
      <c r="D253" t="inlineStr">
        <is>
          <t xml:space="preserve">PASTA TAGLIATELLE AL HONGO PORCINI  MORELLI 250 GRS </t>
        </is>
      </c>
      <c r="E253" t="n">
        <v>16</v>
      </c>
      <c r="F253" t="inlineStr">
        <is>
          <t>Automatico</t>
        </is>
      </c>
      <c r="G253" t="n">
        <v>0</v>
      </c>
      <c r="H253" t="n">
        <v>0</v>
      </c>
      <c r="I253" t="n">
        <v>0</v>
      </c>
      <c r="J253" t="n">
        <v>8</v>
      </c>
      <c r="K253" t="inlineStr">
        <is>
          <t>MORELLI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0</v>
      </c>
      <c r="R253" t="n">
        <v>0</v>
      </c>
      <c r="S253" t="n">
        <v>0</v>
      </c>
      <c r="T253" t="n">
        <v>0</v>
      </c>
      <c r="U253">
        <f>IF(S253&lt;=0,0, IF( E253+I253 &gt;= MAX((S253/30)*V253, S253*1.2), 0, CEILING( (MAX((S253/30)*V253, S253*1.2) - (E253+I253)) / J253, 1) * J253))</f>
        <v/>
      </c>
      <c r="V253" t="n">
        <v>22</v>
      </c>
      <c r="W253">
        <f>U253/J253</f>
        <v/>
      </c>
    </row>
    <row r="254">
      <c r="A254" t="inlineStr">
        <is>
          <t>GOURMET</t>
        </is>
      </c>
      <c r="B254" t="n">
        <v>108</v>
      </c>
      <c r="C254" t="inlineStr">
        <is>
          <t>8410313315814</t>
        </is>
      </c>
      <c r="D254" t="inlineStr">
        <is>
          <t xml:space="preserve">ALUBIAS EXTRA  CIDACOS 570 GRS </t>
        </is>
      </c>
      <c r="E254" t="n">
        <v>12</v>
      </c>
      <c r="F254" t="inlineStr">
        <is>
          <t>Automatico</t>
        </is>
      </c>
      <c r="G254" t="n">
        <v>0.21</v>
      </c>
      <c r="H254" t="n">
        <v>57.14</v>
      </c>
      <c r="I254" t="n">
        <v>0</v>
      </c>
      <c r="J254" t="n">
        <v>12</v>
      </c>
      <c r="K254" t="inlineStr">
        <is>
          <t>CIDACOS</t>
        </is>
      </c>
      <c r="L254" t="n">
        <v>0</v>
      </c>
      <c r="M254" t="n">
        <v>0</v>
      </c>
      <c r="N254" t="n">
        <v>0</v>
      </c>
      <c r="O254" t="n">
        <v>0</v>
      </c>
      <c r="P254" t="n">
        <v>53</v>
      </c>
      <c r="Q254" t="n">
        <v>105</v>
      </c>
      <c r="R254" t="n">
        <v>1</v>
      </c>
      <c r="S254" t="n">
        <v>4</v>
      </c>
      <c r="T254" t="n">
        <v>0</v>
      </c>
      <c r="U254">
        <f>IF(S254&lt;=0,0, IF( E254+I254 &gt;= MAX((S254/30)*V254, S254*1.2), 0, CEILING( (MAX((S254/30)*V254, S254*1.2) - (E254+I254)) / J254, 1) * J254))</f>
        <v/>
      </c>
      <c r="V254" t="n">
        <v>22</v>
      </c>
      <c r="W254">
        <f>U254/J254</f>
        <v/>
      </c>
    </row>
    <row r="255">
      <c r="A255" t="inlineStr">
        <is>
          <t>GOURMET IEPS</t>
        </is>
      </c>
      <c r="B255" t="n">
        <v>408</v>
      </c>
      <c r="C255" t="inlineStr">
        <is>
          <t>7503019548394</t>
        </is>
      </c>
      <c r="D255" t="inlineStr">
        <is>
          <t xml:space="preserve">BARRA DE AMARANTO CHOCOLATE  NUTRIWELL 240 GRS </t>
        </is>
      </c>
      <c r="E255" t="n">
        <v>16</v>
      </c>
      <c r="F255" t="inlineStr">
        <is>
          <t>Automatico</t>
        </is>
      </c>
      <c r="G255" t="n">
        <v>0.14</v>
      </c>
      <c r="H255" t="n">
        <v>114.28</v>
      </c>
      <c r="I255" t="n">
        <v>0</v>
      </c>
      <c r="J255" t="n">
        <v>16</v>
      </c>
      <c r="K255" t="inlineStr">
        <is>
          <t>NUTRIWELL</t>
        </is>
      </c>
      <c r="L255" t="n">
        <v>0</v>
      </c>
      <c r="M255" t="n">
        <v>0</v>
      </c>
      <c r="N255" t="n">
        <v>0</v>
      </c>
      <c r="O255" t="n">
        <v>0</v>
      </c>
      <c r="P255" t="n">
        <v>21</v>
      </c>
      <c r="Q255" t="n">
        <v>21</v>
      </c>
      <c r="R255" t="n">
        <v>0</v>
      </c>
      <c r="S255" t="n">
        <v>1</v>
      </c>
      <c r="T255" t="n">
        <v>2</v>
      </c>
      <c r="U255">
        <f>IF(S255&lt;=0,0, IF( E255+I255 &gt;= MAX((S255/30)*V255, S255*1.2), 0, CEILING( (MAX((S255/30)*V255, S255*1.2) - (E255+I255)) / J255, 1) * J255))</f>
        <v/>
      </c>
      <c r="V255" t="n">
        <v>36</v>
      </c>
      <c r="W255">
        <f>U255/J255</f>
        <v/>
      </c>
    </row>
    <row r="256">
      <c r="A256" t="inlineStr">
        <is>
          <t>GOURMET</t>
        </is>
      </c>
      <c r="B256" t="n">
        <v>108</v>
      </c>
      <c r="C256" t="inlineStr">
        <is>
          <t>7501007809830</t>
        </is>
      </c>
      <c r="D256" t="inlineStr">
        <is>
          <t xml:space="preserve">LOMO DE ATUN SOLIDO ALETA AMARILLA  CALMEX 140 GRS </t>
        </is>
      </c>
      <c r="E256" t="n">
        <v>16</v>
      </c>
      <c r="F256" t="inlineStr">
        <is>
          <t>Automatico</t>
        </is>
      </c>
      <c r="G256" t="n">
        <v>0</v>
      </c>
      <c r="H256" t="n">
        <v>0</v>
      </c>
      <c r="I256" t="n">
        <v>0</v>
      </c>
      <c r="J256" t="n">
        <v>16</v>
      </c>
      <c r="K256" t="inlineStr">
        <is>
          <t>CALMEX</t>
        </is>
      </c>
      <c r="L256" t="n">
        <v>0</v>
      </c>
      <c r="M256" t="n">
        <v>0</v>
      </c>
      <c r="N256" t="n">
        <v>0</v>
      </c>
      <c r="O256" t="n">
        <v>0</v>
      </c>
      <c r="P256" t="n">
        <v>111</v>
      </c>
      <c r="Q256" t="n">
        <v>84</v>
      </c>
      <c r="R256" t="n">
        <v>0</v>
      </c>
      <c r="S256" t="n">
        <v>10</v>
      </c>
      <c r="T256" t="n">
        <v>21</v>
      </c>
      <c r="U256">
        <f>IF(S256&lt;=0,0, IF( E256+I256 &gt;= MAX((S256/30)*V256, S256*1.2), 0, CEILING( (MAX((S256/30)*V256, S256*1.2) - (E256+I256)) / J256, 1) * J256))</f>
        <v/>
      </c>
      <c r="V256" t="n">
        <v>22</v>
      </c>
      <c r="W256">
        <f>U256/J256</f>
        <v/>
      </c>
    </row>
    <row r="257">
      <c r="A257" t="inlineStr">
        <is>
          <t>GOURMET IEPS</t>
        </is>
      </c>
      <c r="B257" t="n">
        <v>408</v>
      </c>
      <c r="C257" t="inlineStr">
        <is>
          <t>606541933823</t>
        </is>
      </c>
      <c r="D257" t="inlineStr">
        <is>
          <t xml:space="preserve">GALLETAS CRACKERS CON SAL DE MAR  MILTON'S 193 GRS </t>
        </is>
      </c>
      <c r="E257" t="n">
        <v>16</v>
      </c>
      <c r="F257" t="inlineStr">
        <is>
          <t>Automatico</t>
        </is>
      </c>
      <c r="G257" t="n">
        <v>0.29</v>
      </c>
      <c r="H257" t="n">
        <v>55.17</v>
      </c>
      <c r="I257" t="n">
        <v>0</v>
      </c>
      <c r="J257" t="n">
        <v>8</v>
      </c>
      <c r="K257" t="inlineStr">
        <is>
          <t>MILTON'S</t>
        </is>
      </c>
      <c r="L257" t="n">
        <v>0</v>
      </c>
      <c r="M257" t="n">
        <v>0</v>
      </c>
      <c r="N257" t="n">
        <v>0</v>
      </c>
      <c r="O257" t="n">
        <v>0</v>
      </c>
      <c r="P257" t="n">
        <v>46</v>
      </c>
      <c r="Q257" t="n">
        <v>25</v>
      </c>
      <c r="R257" t="n">
        <v>0</v>
      </c>
      <c r="S257" t="n">
        <v>2</v>
      </c>
      <c r="T257" t="n">
        <v>7</v>
      </c>
      <c r="U257">
        <f>IF(S257&lt;=0,0, IF( E257+I257 &gt;= MAX((S257/30)*V257, S257*1.2), 0, CEILING( (MAX((S257/30)*V257, S257*1.2) - (E257+I257)) / J257, 1) * J257))</f>
        <v/>
      </c>
      <c r="V257" t="n">
        <v>36</v>
      </c>
      <c r="W257">
        <f>U257/J257</f>
        <v/>
      </c>
    </row>
    <row r="258">
      <c r="A258" t="inlineStr">
        <is>
          <t>GOURMET</t>
        </is>
      </c>
      <c r="B258" t="n">
        <v>108</v>
      </c>
      <c r="C258" t="inlineStr">
        <is>
          <t>8435336244019</t>
        </is>
      </c>
      <c r="D258" t="inlineStr">
        <is>
          <t xml:space="preserve">GINTONIC IBIZA  CUIDA TE 36 GRS </t>
        </is>
      </c>
      <c r="E258" t="n">
        <v>20</v>
      </c>
      <c r="F258" t="inlineStr">
        <is>
          <t>Automatico</t>
        </is>
      </c>
      <c r="G258" t="n">
        <v>0</v>
      </c>
      <c r="H258" t="n">
        <v>0</v>
      </c>
      <c r="I258" t="n">
        <v>0</v>
      </c>
      <c r="J258" t="n">
        <v>10</v>
      </c>
      <c r="K258" t="inlineStr">
        <is>
          <t>CUIDA TE</t>
        </is>
      </c>
      <c r="L258" t="n">
        <v>0</v>
      </c>
      <c r="M258" t="n">
        <v>0</v>
      </c>
      <c r="N258" t="n">
        <v>0</v>
      </c>
      <c r="O258" t="n">
        <v>0</v>
      </c>
      <c r="P258" t="n">
        <v>28</v>
      </c>
      <c r="Q258" t="n">
        <v>9</v>
      </c>
      <c r="R258" t="n">
        <v>0</v>
      </c>
      <c r="S258" t="n">
        <v>0</v>
      </c>
      <c r="T258" t="n">
        <v>0</v>
      </c>
      <c r="U258">
        <f>IF(S258&lt;=0,0, IF( E258+I258 &gt;= MAX((S258/30)*V258, S258*1.2), 0, CEILING( (MAX((S258/30)*V258, S258*1.2) - (E258+I258)) / J258, 1) * J258))</f>
        <v/>
      </c>
      <c r="V258" t="n">
        <v>36</v>
      </c>
      <c r="W258">
        <f>U258/J258</f>
        <v/>
      </c>
    </row>
    <row r="259">
      <c r="A259" t="inlineStr">
        <is>
          <t>GOURMET</t>
        </is>
      </c>
      <c r="B259" t="n">
        <v>108</v>
      </c>
      <c r="C259" t="inlineStr">
        <is>
          <t>7506237300010</t>
        </is>
      </c>
      <c r="D259" t="inlineStr">
        <is>
          <t xml:space="preserve">CAFE MOLIDO TUESTE OSCURO  BRITT 250 GRS </t>
        </is>
      </c>
      <c r="E259" t="n">
        <v>20</v>
      </c>
      <c r="F259" t="inlineStr">
        <is>
          <t>Automatico</t>
        </is>
      </c>
      <c r="G259" t="n">
        <v>0</v>
      </c>
      <c r="H259" t="n">
        <v>0</v>
      </c>
      <c r="I259" t="n">
        <v>0</v>
      </c>
      <c r="J259" t="n">
        <v>20</v>
      </c>
      <c r="K259" t="inlineStr">
        <is>
          <t>BRITT</t>
        </is>
      </c>
      <c r="L259" t="n">
        <v>0</v>
      </c>
      <c r="M259" t="n">
        <v>0</v>
      </c>
      <c r="N259" t="n">
        <v>0</v>
      </c>
      <c r="O259" t="n">
        <v>0</v>
      </c>
      <c r="P259" t="n">
        <v>1</v>
      </c>
      <c r="Q259" t="n">
        <v>30</v>
      </c>
      <c r="R259" t="n">
        <v>0</v>
      </c>
      <c r="S259" t="n">
        <v>0</v>
      </c>
      <c r="T259" t="n">
        <v>1</v>
      </c>
      <c r="U259">
        <f>IF(S259&lt;=0,0, IF( E259+I259 &gt;= MAX((S259/30)*V259, S259*1.2), 0, CEILING( (MAX((S259/30)*V259, S259*1.2) - (E259+I259)) / J259, 1) * J259))</f>
        <v/>
      </c>
      <c r="V259" t="n">
        <v>64</v>
      </c>
      <c r="W259">
        <f>U259/J259</f>
        <v/>
      </c>
    </row>
    <row r="260">
      <c r="A260" t="inlineStr">
        <is>
          <t>GOURMET IVA</t>
        </is>
      </c>
      <c r="B260" t="n">
        <v>163</v>
      </c>
      <c r="C260" t="inlineStr">
        <is>
          <t>733815003682</t>
        </is>
      </c>
      <c r="D260" t="inlineStr">
        <is>
          <t xml:space="preserve">REFRESCO DE NARANJA  SANGARIA 200 ML. </t>
        </is>
      </c>
      <c r="E260" t="n">
        <v>18</v>
      </c>
      <c r="F260" t="inlineStr">
        <is>
          <t>Automatico</t>
        </is>
      </c>
      <c r="G260" t="n">
        <v>0.26</v>
      </c>
      <c r="H260" t="n">
        <v>69.23</v>
      </c>
      <c r="I260" t="n">
        <v>0</v>
      </c>
      <c r="J260" t="n">
        <v>18</v>
      </c>
      <c r="K260" t="inlineStr">
        <is>
          <t>SANGARIA</t>
        </is>
      </c>
      <c r="L260" t="n">
        <v>0</v>
      </c>
      <c r="M260" t="n">
        <v>0</v>
      </c>
      <c r="N260" t="n">
        <v>0</v>
      </c>
      <c r="O260" t="n">
        <v>0</v>
      </c>
      <c r="P260" t="n">
        <v>51</v>
      </c>
      <c r="Q260" t="n">
        <v>43</v>
      </c>
      <c r="R260" t="n">
        <v>4</v>
      </c>
      <c r="S260" t="n">
        <v>6</v>
      </c>
      <c r="T260" t="n">
        <v>4</v>
      </c>
      <c r="U260">
        <f>IF(S260&lt;=0,0, IF( E260+I260 &gt;= MAX((S260/30)*V260, S260*1.2), 0, CEILING( (MAX((S260/30)*V260, S260*1.2) - (E260+I260)) / J260, 1) * J260))</f>
        <v/>
      </c>
      <c r="V260" t="n">
        <v>22</v>
      </c>
      <c r="W260">
        <f>U260/J260</f>
        <v/>
      </c>
    </row>
    <row r="261">
      <c r="A261" t="inlineStr">
        <is>
          <t>GOURMET IVA</t>
        </is>
      </c>
      <c r="B261" t="n">
        <v>112</v>
      </c>
      <c r="C261" t="inlineStr">
        <is>
          <t>8412170019096</t>
        </is>
      </c>
      <c r="D261" t="inlineStr">
        <is>
          <t xml:space="preserve">BEBIDA DE UVA ESPUMOSA SIN ALCOHOL SANTIVERI 750 ML. </t>
        </is>
      </c>
      <c r="E261" t="n">
        <v>24</v>
      </c>
      <c r="F261" t="inlineStr">
        <is>
          <t>Automatico</t>
        </is>
      </c>
      <c r="G261" t="n">
        <v>0</v>
      </c>
      <c r="H261" t="n">
        <v>0</v>
      </c>
      <c r="I261" t="n">
        <v>0</v>
      </c>
      <c r="J261" t="n">
        <v>12</v>
      </c>
      <c r="K261" t="inlineStr">
        <is>
          <t>SANTIVERI</t>
        </is>
      </c>
      <c r="L261" t="n">
        <v>0</v>
      </c>
      <c r="M261" t="n">
        <v>0</v>
      </c>
      <c r="N261" t="n">
        <v>0</v>
      </c>
      <c r="O261" t="n">
        <v>0</v>
      </c>
      <c r="P261" t="n">
        <v>0</v>
      </c>
      <c r="Q261" t="n">
        <v>6</v>
      </c>
      <c r="R261" t="n">
        <v>0</v>
      </c>
      <c r="S261" t="n">
        <v>0</v>
      </c>
      <c r="T261" t="n">
        <v>0</v>
      </c>
      <c r="U261">
        <f>IF(S261&lt;=0,0, IF( E261+I261 &gt;= MAX((S261/30)*V261, S261*1.2), 0, CEILING( (MAX((S261/30)*V261, S261*1.2) - (E261+I261)) / J261, 1) * J261))</f>
        <v/>
      </c>
      <c r="V261" t="n">
        <v>22</v>
      </c>
      <c r="W261">
        <f>U261/J261</f>
        <v/>
      </c>
    </row>
    <row r="262">
      <c r="A262" t="inlineStr">
        <is>
          <t>GOURMET</t>
        </is>
      </c>
      <c r="B262" t="n">
        <v>108</v>
      </c>
      <c r="C262" t="inlineStr">
        <is>
          <t>779192402342</t>
        </is>
      </c>
      <c r="D262" t="inlineStr">
        <is>
          <t xml:space="preserve">TE CHAI VERDE  FOUR O CLOCK 24 GRS </t>
        </is>
      </c>
      <c r="E262" t="n">
        <v>24</v>
      </c>
      <c r="F262" t="inlineStr">
        <is>
          <t>Automatico</t>
        </is>
      </c>
      <c r="G262" t="n">
        <v>0</v>
      </c>
      <c r="H262" t="n">
        <v>0</v>
      </c>
      <c r="I262" t="n">
        <v>0</v>
      </c>
      <c r="J262" t="n">
        <v>6</v>
      </c>
      <c r="K262" t="inlineStr">
        <is>
          <t>FOUR O CLOCK</t>
        </is>
      </c>
      <c r="L262" t="n">
        <v>0</v>
      </c>
      <c r="M262" t="n">
        <v>0</v>
      </c>
      <c r="N262" t="n">
        <v>0</v>
      </c>
      <c r="O262" t="n">
        <v>0</v>
      </c>
      <c r="P262" t="n">
        <v>12</v>
      </c>
      <c r="Q262" t="n">
        <v>5</v>
      </c>
      <c r="R262" t="n">
        <v>0</v>
      </c>
      <c r="S262" t="n">
        <v>0</v>
      </c>
      <c r="T262" t="n">
        <v>1</v>
      </c>
      <c r="U262">
        <f>IF(S262&lt;=0,0, IF( E262+I262 &gt;= MAX((S262/30)*V262, S262*1.2), 0, CEILING( (MAX((S262/30)*V262, S262*1.2) - (E262+I262)) / J262, 1) * J262))</f>
        <v/>
      </c>
      <c r="V262" t="n">
        <v>22</v>
      </c>
      <c r="W262">
        <f>U262/J262</f>
        <v/>
      </c>
    </row>
    <row r="263">
      <c r="A263" t="inlineStr">
        <is>
          <t>GOURMET</t>
        </is>
      </c>
      <c r="B263" t="n">
        <v>108</v>
      </c>
      <c r="C263" t="inlineStr">
        <is>
          <t>7503027758075</t>
        </is>
      </c>
      <c r="D263" t="inlineStr">
        <is>
          <t xml:space="preserve">ACEITE DE COCO EXTRA VIRGEN  OLEW 450 ML. </t>
        </is>
      </c>
      <c r="E263" t="n">
        <v>24</v>
      </c>
      <c r="F263" t="inlineStr">
        <is>
          <t>Automatico</t>
        </is>
      </c>
      <c r="G263" t="n">
        <v>0</v>
      </c>
      <c r="H263" t="n">
        <v>0</v>
      </c>
      <c r="I263" t="n">
        <v>0</v>
      </c>
      <c r="J263" t="n">
        <v>12</v>
      </c>
      <c r="K263" t="inlineStr">
        <is>
          <t>OLEW</t>
        </is>
      </c>
      <c r="L263" t="n">
        <v>0</v>
      </c>
      <c r="M263" t="n">
        <v>0</v>
      </c>
      <c r="N263" t="n">
        <v>0</v>
      </c>
      <c r="O263" t="n">
        <v>0</v>
      </c>
      <c r="P263" t="n">
        <v>10</v>
      </c>
      <c r="Q263" t="n">
        <v>6</v>
      </c>
      <c r="R263" t="n">
        <v>0</v>
      </c>
      <c r="S263" t="n">
        <v>0</v>
      </c>
      <c r="T263" t="n">
        <v>0</v>
      </c>
      <c r="U263">
        <f>IF(S263&lt;=0,0, IF( E263+I263 &gt;= MAX((S263/30)*V263, S263*1.2), 0, CEILING( (MAX((S263/30)*V263, S263*1.2) - (E263+I263)) / J263, 1) * J263))</f>
        <v/>
      </c>
      <c r="V263" t="n">
        <v>49</v>
      </c>
      <c r="W263">
        <f>U263/J263</f>
        <v/>
      </c>
    </row>
    <row r="264">
      <c r="A264" t="inlineStr">
        <is>
          <t>GOURMET</t>
        </is>
      </c>
      <c r="B264" t="n">
        <v>108</v>
      </c>
      <c r="C264" t="inlineStr">
        <is>
          <t>7503027731306</t>
        </is>
      </c>
      <c r="D264" t="inlineStr">
        <is>
          <t xml:space="preserve">SCIELO MX ATE DE MEMBRILLO CON CHILE  RIVERO GONZALEZ 150 GRS </t>
        </is>
      </c>
      <c r="E264" t="n">
        <v>24</v>
      </c>
      <c r="F264" t="inlineStr">
        <is>
          <t>Automatico</t>
        </is>
      </c>
      <c r="G264" t="n">
        <v>0</v>
      </c>
      <c r="H264" t="n">
        <v>0</v>
      </c>
      <c r="I264" t="n">
        <v>0</v>
      </c>
      <c r="J264" t="n">
        <v>24</v>
      </c>
      <c r="K264" t="inlineStr">
        <is>
          <t>RIVERO GONZALEZ</t>
        </is>
      </c>
      <c r="L264" t="n">
        <v>0</v>
      </c>
      <c r="M264" t="n">
        <v>0</v>
      </c>
      <c r="N264" t="n">
        <v>0</v>
      </c>
      <c r="O264" t="n">
        <v>0</v>
      </c>
      <c r="P264" t="n">
        <v>8</v>
      </c>
      <c r="Q264" t="n">
        <v>7</v>
      </c>
      <c r="R264" t="n">
        <v>0</v>
      </c>
      <c r="S264" t="n">
        <v>0</v>
      </c>
      <c r="T264" t="n">
        <v>2</v>
      </c>
      <c r="U264">
        <f>IF(S264&lt;=0,0, IF( E264+I264 &gt;= MAX((S264/30)*V264, S264*1.2), 0, CEILING( (MAX((S264/30)*V264, S264*1.2) - (E264+I264)) / J264, 1) * J264))</f>
        <v/>
      </c>
      <c r="V264" t="n">
        <v>36</v>
      </c>
      <c r="W264">
        <f>U264/J264</f>
        <v/>
      </c>
    </row>
    <row r="265">
      <c r="A265" t="inlineStr">
        <is>
          <t>GOURMET</t>
        </is>
      </c>
      <c r="B265" t="n">
        <v>108</v>
      </c>
      <c r="C265" t="inlineStr">
        <is>
          <t>7503023549011</t>
        </is>
      </c>
      <c r="D265" t="inlineStr">
        <is>
          <t xml:space="preserve">QUINOA NEGRA  ZAPHRON 340 GRS </t>
        </is>
      </c>
      <c r="E265" t="n">
        <v>24</v>
      </c>
      <c r="F265" t="inlineStr">
        <is>
          <t>Automatico</t>
        </is>
      </c>
      <c r="G265" t="n">
        <v>0</v>
      </c>
      <c r="H265" t="n">
        <v>0</v>
      </c>
      <c r="I265" t="n">
        <v>0</v>
      </c>
      <c r="J265" t="n">
        <v>24</v>
      </c>
      <c r="K265" t="inlineStr">
        <is>
          <t>ZAPHRON</t>
        </is>
      </c>
      <c r="L265" t="n">
        <v>0</v>
      </c>
      <c r="M265" t="n">
        <v>0</v>
      </c>
      <c r="N265" t="n">
        <v>0</v>
      </c>
      <c r="O265" t="n">
        <v>0</v>
      </c>
      <c r="P265" t="n">
        <v>1</v>
      </c>
      <c r="Q265" t="n">
        <v>0</v>
      </c>
      <c r="R265" t="n">
        <v>0</v>
      </c>
      <c r="S265" t="n">
        <v>0</v>
      </c>
      <c r="T265" t="n">
        <v>0</v>
      </c>
      <c r="U265">
        <f>IF(S265&lt;=0,0, IF( E265+I265 &gt;= MAX((S265/30)*V265, S265*1.2), 0, CEILING( (MAX((S265/30)*V265, S265*1.2) - (E265+I265)) / J265, 1) * J265))</f>
        <v/>
      </c>
      <c r="V265" t="n">
        <v>36</v>
      </c>
      <c r="W265">
        <f>U265/J265</f>
        <v/>
      </c>
    </row>
    <row r="266">
      <c r="A266" t="inlineStr">
        <is>
          <t>ALIMENTOS SIN AZUCAR</t>
        </is>
      </c>
      <c r="B266" t="n">
        <v>112</v>
      </c>
      <c r="C266" t="inlineStr">
        <is>
          <t>7500326532665</t>
        </is>
      </c>
      <c r="D266" t="inlineStr">
        <is>
          <t xml:space="preserve">FIBRAGAVE INULINA DE AGAVE  OM8 255 GRS </t>
        </is>
      </c>
      <c r="E266" t="n">
        <v>24</v>
      </c>
      <c r="F266" t="inlineStr">
        <is>
          <t>Automatico</t>
        </is>
      </c>
      <c r="G266" t="n">
        <v>0</v>
      </c>
      <c r="H266" t="n">
        <v>0</v>
      </c>
      <c r="I266" t="n">
        <v>0</v>
      </c>
      <c r="J266" t="n">
        <v>12</v>
      </c>
      <c r="K266" t="inlineStr">
        <is>
          <t>OM8</t>
        </is>
      </c>
      <c r="L266" t="n">
        <v>0</v>
      </c>
      <c r="M266" t="n">
        <v>0</v>
      </c>
      <c r="N266" t="n">
        <v>0</v>
      </c>
      <c r="O266" t="n">
        <v>0</v>
      </c>
      <c r="P266" t="n">
        <v>4</v>
      </c>
      <c r="Q266" t="n">
        <v>5</v>
      </c>
      <c r="R266" t="n">
        <v>0</v>
      </c>
      <c r="S266" t="n">
        <v>0</v>
      </c>
      <c r="T266" t="n">
        <v>0</v>
      </c>
      <c r="U266">
        <f>IF(S266&lt;=0,0, IF( E266+I266 &gt;= MAX((S266/30)*V266, S266*1.2), 0, CEILING( (MAX((S266/30)*V266, S266*1.2) - (E266+I266)) / J266, 1) * J266))</f>
        <v/>
      </c>
      <c r="V266" t="n">
        <v>36</v>
      </c>
      <c r="W266">
        <f>U266/J266</f>
        <v/>
      </c>
    </row>
    <row r="267">
      <c r="A267" t="inlineStr">
        <is>
          <t>GOURMET IEPS</t>
        </is>
      </c>
      <c r="B267" t="n">
        <v>408</v>
      </c>
      <c r="C267" t="inlineStr">
        <is>
          <t>7503034372424</t>
        </is>
      </c>
      <c r="D267" t="inlineStr">
        <is>
          <t xml:space="preserve">NUEZ SILVESTRE  RIVERO GONZALEZ 265 GRS </t>
        </is>
      </c>
      <c r="E267" t="n">
        <v>24</v>
      </c>
      <c r="F267" t="inlineStr">
        <is>
          <t>Automatico</t>
        </is>
      </c>
      <c r="G267" t="n">
        <v>0</v>
      </c>
      <c r="H267" t="n">
        <v>0</v>
      </c>
      <c r="I267" t="n">
        <v>0</v>
      </c>
      <c r="J267" t="n">
        <v>24</v>
      </c>
      <c r="K267" t="inlineStr">
        <is>
          <t>RIVERO GONZALEZ</t>
        </is>
      </c>
      <c r="L267" t="n">
        <v>0</v>
      </c>
      <c r="M267" t="n">
        <v>0</v>
      </c>
      <c r="N267" t="n">
        <v>0</v>
      </c>
      <c r="O267" t="n">
        <v>0</v>
      </c>
      <c r="P267" t="n">
        <v>0</v>
      </c>
      <c r="Q267" t="n">
        <v>7</v>
      </c>
      <c r="R267" t="n">
        <v>0</v>
      </c>
      <c r="S267" t="n">
        <v>0</v>
      </c>
      <c r="T267" t="n">
        <v>1</v>
      </c>
      <c r="U267">
        <f>IF(S267&lt;=0,0, IF( E267+I267 &gt;= MAX((S267/30)*V267, S267*1.2), 0, CEILING( (MAX((S267/30)*V267, S267*1.2) - (E267+I267)) / J267, 1) * J267))</f>
        <v/>
      </c>
      <c r="V267" t="n">
        <v>36</v>
      </c>
      <c r="W267">
        <f>U267/J267</f>
        <v/>
      </c>
    </row>
    <row r="268">
      <c r="A268" t="inlineStr">
        <is>
          <t>GOURMET</t>
        </is>
      </c>
      <c r="B268" t="n">
        <v>108</v>
      </c>
      <c r="C268" t="inlineStr">
        <is>
          <t>7503017545579</t>
        </is>
      </c>
      <c r="D268" t="inlineStr">
        <is>
          <t xml:space="preserve">ANIS  ALPONT 42 GRS </t>
        </is>
      </c>
      <c r="E268" t="n">
        <v>24</v>
      </c>
      <c r="F268" t="inlineStr">
        <is>
          <t>Automatico</t>
        </is>
      </c>
      <c r="G268" t="n">
        <v>0.05</v>
      </c>
      <c r="H268" t="n">
        <v>480</v>
      </c>
      <c r="I268" t="n">
        <v>0</v>
      </c>
      <c r="J268" t="n">
        <v>12</v>
      </c>
      <c r="K268" t="inlineStr">
        <is>
          <t>ALPONT</t>
        </is>
      </c>
      <c r="L268" t="n">
        <v>0</v>
      </c>
      <c r="M268" t="n">
        <v>0</v>
      </c>
      <c r="N268" t="n">
        <v>0</v>
      </c>
      <c r="O268" t="n">
        <v>0</v>
      </c>
      <c r="P268" t="n">
        <v>20</v>
      </c>
      <c r="Q268" t="n">
        <v>22</v>
      </c>
      <c r="R268" t="n">
        <v>1</v>
      </c>
      <c r="S268" t="n">
        <v>1</v>
      </c>
      <c r="T268" t="n">
        <v>1</v>
      </c>
      <c r="U268">
        <f>IF(S268&lt;=0,0, IF( E268+I268 &gt;= MAX((S268/30)*V268, S268*1.2), 0, CEILING( (MAX((S268/30)*V268, S268*1.2) - (E268+I268)) / J268, 1) * J268))</f>
        <v/>
      </c>
      <c r="V268" t="n">
        <v>36</v>
      </c>
      <c r="W268">
        <f>U268/J268</f>
        <v/>
      </c>
    </row>
    <row r="269">
      <c r="A269" t="inlineStr">
        <is>
          <t>GOURMET IEPS</t>
        </is>
      </c>
      <c r="B269" t="n">
        <v>408</v>
      </c>
      <c r="C269" t="inlineStr">
        <is>
          <t>8412170033627</t>
        </is>
      </c>
      <c r="D269" t="inlineStr">
        <is>
          <t xml:space="preserve">GALLETA DIGESTIVE NARANJA SIN GLUTEN SANTIVERI 195 GRS </t>
        </is>
      </c>
      <c r="E269" t="n">
        <v>24</v>
      </c>
      <c r="F269" t="inlineStr">
        <is>
          <t>Automatico</t>
        </is>
      </c>
      <c r="G269" t="n">
        <v>0.01</v>
      </c>
      <c r="H269" t="n">
        <v>2400</v>
      </c>
      <c r="I269" t="n">
        <v>0</v>
      </c>
      <c r="J269" t="n">
        <v>12</v>
      </c>
      <c r="K269" t="inlineStr">
        <is>
          <t>SANTIVERI</t>
        </is>
      </c>
      <c r="L269" t="n">
        <v>0</v>
      </c>
      <c r="M269" t="n">
        <v>0</v>
      </c>
      <c r="N269" t="n">
        <v>0</v>
      </c>
      <c r="O269" t="n">
        <v>0</v>
      </c>
      <c r="P269" t="n">
        <v>49</v>
      </c>
      <c r="Q269" t="n">
        <v>68</v>
      </c>
      <c r="R269" t="n">
        <v>0</v>
      </c>
      <c r="S269" t="n">
        <v>1</v>
      </c>
      <c r="T269" t="n">
        <v>2</v>
      </c>
      <c r="U269">
        <f>IF(S269&lt;=0,0, IF( E269+I269 &gt;= MAX((S269/30)*V269, S269*1.2), 0, CEILING( (MAX((S269/30)*V269, S269*1.2) - (E269+I269)) / J269, 1) * J269))</f>
        <v/>
      </c>
      <c r="V269" t="n">
        <v>22</v>
      </c>
      <c r="W269">
        <f>U269/J269</f>
        <v/>
      </c>
    </row>
    <row r="270">
      <c r="A270" t="inlineStr">
        <is>
          <t>ORGANICOS</t>
        </is>
      </c>
      <c r="B270" t="n">
        <v>164</v>
      </c>
      <c r="C270" t="inlineStr">
        <is>
          <t>7503020483233</t>
        </is>
      </c>
      <c r="D270" t="inlineStr">
        <is>
          <t xml:space="preserve">MACA EN POLVO ORGANICO SUPERFOOD VIVIO FOODS 250 GRS </t>
        </is>
      </c>
      <c r="E270" t="n">
        <v>24</v>
      </c>
      <c r="F270" t="inlineStr">
        <is>
          <t>Automatico</t>
        </is>
      </c>
      <c r="G270" t="n">
        <v>0.07000000000000001</v>
      </c>
      <c r="H270" t="n">
        <v>342.85</v>
      </c>
      <c r="I270" t="n">
        <v>0</v>
      </c>
      <c r="J270" t="n">
        <v>12</v>
      </c>
      <c r="K270" t="inlineStr">
        <is>
          <t>VIVIO FOODS</t>
        </is>
      </c>
      <c r="L270" t="n">
        <v>0</v>
      </c>
      <c r="M270" t="n">
        <v>0</v>
      </c>
      <c r="N270" t="n">
        <v>0</v>
      </c>
      <c r="O270" t="n">
        <v>0</v>
      </c>
      <c r="P270" t="n">
        <v>25</v>
      </c>
      <c r="Q270" t="n">
        <v>54</v>
      </c>
      <c r="R270" t="n">
        <v>0</v>
      </c>
      <c r="S270" t="n">
        <v>2</v>
      </c>
      <c r="T270" t="n">
        <v>2</v>
      </c>
      <c r="U270">
        <f>IF(S270&lt;=0,0, IF( E270+I270 &gt;= MAX((S270/30)*V270, S270*1.2), 0, CEILING( (MAX((S270/30)*V270, S270*1.2) - (E270+I270)) / J270, 1) * J270))</f>
        <v/>
      </c>
      <c r="V270" t="n">
        <v>36</v>
      </c>
      <c r="W270">
        <f>U270/J270</f>
        <v/>
      </c>
    </row>
    <row r="271">
      <c r="A271" t="inlineStr">
        <is>
          <t>GOURMET</t>
        </is>
      </c>
      <c r="B271" t="n">
        <v>108</v>
      </c>
      <c r="C271" t="inlineStr">
        <is>
          <t>7503026626160</t>
        </is>
      </c>
      <c r="D271" t="inlineStr">
        <is>
          <t xml:space="preserve">SALSA MACHA DE CHAPULÍN  EL SABOR DE OAXACA 250 GRS </t>
        </is>
      </c>
      <c r="E271" t="n">
        <v>24</v>
      </c>
      <c r="F271" t="inlineStr">
        <is>
          <t>Automatico</t>
        </is>
      </c>
      <c r="G271" t="n">
        <v>0.06</v>
      </c>
      <c r="H271" t="n">
        <v>400</v>
      </c>
      <c r="I271" t="n">
        <v>0</v>
      </c>
      <c r="J271" t="n">
        <v>12</v>
      </c>
      <c r="K271" t="inlineStr">
        <is>
          <t>EL SABOR DE OAXACA</t>
        </is>
      </c>
      <c r="L271" t="n">
        <v>0</v>
      </c>
      <c r="M271" t="n">
        <v>0</v>
      </c>
      <c r="N271" t="n">
        <v>0</v>
      </c>
      <c r="O271" t="n">
        <v>0</v>
      </c>
      <c r="P271" t="n">
        <v>25</v>
      </c>
      <c r="Q271" t="n">
        <v>8</v>
      </c>
      <c r="R271" t="n">
        <v>1</v>
      </c>
      <c r="S271" t="n">
        <v>2</v>
      </c>
      <c r="T271" t="n">
        <v>5</v>
      </c>
      <c r="U271">
        <f>IF(S271&lt;=0,0, IF( E271+I271 &gt;= MAX((S271/30)*V271, S271*1.2), 0, CEILING( (MAX((S271/30)*V271, S271*1.2) - (E271+I271)) / J271, 1) * J271))</f>
        <v/>
      </c>
      <c r="V271" t="n">
        <v>49</v>
      </c>
      <c r="W271">
        <f>U271/J271</f>
        <v/>
      </c>
    </row>
    <row r="272">
      <c r="A272" t="inlineStr">
        <is>
          <t>ALIMENTOS SIN AZUCAR</t>
        </is>
      </c>
      <c r="B272" t="n">
        <v>112</v>
      </c>
      <c r="C272" t="inlineStr">
        <is>
          <t>7503007802460</t>
        </is>
      </c>
      <c r="D272" t="inlineStr">
        <is>
          <t xml:space="preserve">MERMELADA DE ARANDANO  AGAVE SWEET 285 GRS </t>
        </is>
      </c>
      <c r="E272" t="n">
        <v>24</v>
      </c>
      <c r="F272" t="inlineStr">
        <is>
          <t>Automatico</t>
        </is>
      </c>
      <c r="G272" t="n">
        <v>0.12</v>
      </c>
      <c r="H272" t="n">
        <v>200</v>
      </c>
      <c r="I272" t="n">
        <v>0</v>
      </c>
      <c r="J272" t="n">
        <v>12</v>
      </c>
      <c r="K272" t="inlineStr">
        <is>
          <t>AGAVE SWEET</t>
        </is>
      </c>
      <c r="L272" t="n">
        <v>0</v>
      </c>
      <c r="M272" t="n">
        <v>0</v>
      </c>
      <c r="N272" t="n">
        <v>0</v>
      </c>
      <c r="O272" t="n">
        <v>0</v>
      </c>
      <c r="P272" t="n">
        <v>37</v>
      </c>
      <c r="Q272" t="n">
        <v>41</v>
      </c>
      <c r="R272" t="n">
        <v>1</v>
      </c>
      <c r="S272" t="n">
        <v>3</v>
      </c>
      <c r="T272" t="n">
        <v>10</v>
      </c>
      <c r="U272">
        <f>IF(S272&lt;=0,0, IF( E272+I272 &gt;= MAX((S272/30)*V272, S272*1.2), 0, CEILING( (MAX((S272/30)*V272, S272*1.2) - (E272+I272)) / J272, 1) * J272))</f>
        <v/>
      </c>
      <c r="V272" t="n">
        <v>36</v>
      </c>
      <c r="W272">
        <f>U272/J272</f>
        <v/>
      </c>
    </row>
    <row r="273">
      <c r="A273" t="inlineStr">
        <is>
          <t>GOURMET</t>
        </is>
      </c>
      <c r="B273" t="n">
        <v>108</v>
      </c>
      <c r="C273" t="inlineStr">
        <is>
          <t>8850866111233</t>
        </is>
      </c>
      <c r="D273" t="inlineStr">
        <is>
          <t xml:space="preserve">SALSA DE OSTION  THAI 320 GRS </t>
        </is>
      </c>
      <c r="E273" t="n">
        <v>24</v>
      </c>
      <c r="F273" t="inlineStr">
        <is>
          <t>Automatico</t>
        </is>
      </c>
      <c r="G273" t="n">
        <v>0.49</v>
      </c>
      <c r="H273" t="n">
        <v>48.97</v>
      </c>
      <c r="I273" t="n">
        <v>0</v>
      </c>
      <c r="J273" t="n">
        <v>24</v>
      </c>
      <c r="K273" t="inlineStr">
        <is>
          <t>THAI</t>
        </is>
      </c>
      <c r="L273" t="n">
        <v>0</v>
      </c>
      <c r="M273" t="n">
        <v>0</v>
      </c>
      <c r="N273" t="n">
        <v>0</v>
      </c>
      <c r="O273" t="n">
        <v>0</v>
      </c>
      <c r="P273" t="n">
        <v>95</v>
      </c>
      <c r="Q273" t="n">
        <v>104</v>
      </c>
      <c r="R273" t="n">
        <v>2</v>
      </c>
      <c r="S273" t="n">
        <v>9</v>
      </c>
      <c r="T273" t="n">
        <v>11</v>
      </c>
      <c r="U273">
        <f>IF(S273&lt;=0,0, IF( E273+I273 &gt;= MAX((S273/30)*V273, S273*1.2), 0, CEILING( (MAX((S273/30)*V273, S273*1.2) - (E273+I273)) / J273, 1) * J273))</f>
        <v/>
      </c>
      <c r="V273" t="n">
        <v>36</v>
      </c>
      <c r="W273">
        <f>U273/J273</f>
        <v/>
      </c>
    </row>
    <row r="274">
      <c r="A274" t="inlineStr">
        <is>
          <t>GOURMET</t>
        </is>
      </c>
      <c r="B274" t="n">
        <v>108</v>
      </c>
      <c r="C274" t="inlineStr">
        <is>
          <t>7503020912436</t>
        </is>
      </c>
      <c r="D274" t="inlineStr">
        <is>
          <t xml:space="preserve">SAZONADOR RUB DEL NORTE  SOCIEDAD MEXICANA DE PARRILLEROS 180 GRS </t>
        </is>
      </c>
      <c r="E274" t="n">
        <v>24</v>
      </c>
      <c r="F274" t="inlineStr">
        <is>
          <t>Automatico</t>
        </is>
      </c>
      <c r="G274" t="n">
        <v>0.22</v>
      </c>
      <c r="H274" t="n">
        <v>109.09</v>
      </c>
      <c r="I274" t="n">
        <v>0</v>
      </c>
      <c r="J274" t="n">
        <v>6</v>
      </c>
      <c r="K274" t="inlineStr">
        <is>
          <t>SOCIEDAD MEXICANA DE PARRILLEROS</t>
        </is>
      </c>
      <c r="L274" t="n">
        <v>0</v>
      </c>
      <c r="M274" t="n">
        <v>0</v>
      </c>
      <c r="N274" t="n">
        <v>0</v>
      </c>
      <c r="O274" t="n">
        <v>0</v>
      </c>
      <c r="P274" t="n">
        <v>90</v>
      </c>
      <c r="Q274" t="n">
        <v>40</v>
      </c>
      <c r="R274" t="n">
        <v>2</v>
      </c>
      <c r="S274" t="n">
        <v>5</v>
      </c>
      <c r="T274" t="n">
        <v>11</v>
      </c>
      <c r="U274">
        <f>IF(S274&lt;=0,0, IF( E274+I274 &gt;= MAX((S274/30)*V274, S274*1.2), 0, CEILING( (MAX((S274/30)*V274, S274*1.2) - (E274+I274)) / J274, 1) * J274))</f>
        <v/>
      </c>
      <c r="V274" t="n">
        <v>64</v>
      </c>
      <c r="W274">
        <f>U274/J274</f>
        <v/>
      </c>
    </row>
    <row r="275">
      <c r="A275" t="inlineStr">
        <is>
          <t>GOURMET</t>
        </is>
      </c>
      <c r="B275" t="n">
        <v>108</v>
      </c>
      <c r="C275" t="inlineStr">
        <is>
          <t>8008343880039</t>
        </is>
      </c>
      <c r="D275" t="inlineStr">
        <is>
          <t xml:space="preserve">PASTA SPAGUETTI SIN GLUTEN RUMMO 400 GRS </t>
        </is>
      </c>
      <c r="E275" t="n">
        <v>24</v>
      </c>
      <c r="F275" t="inlineStr">
        <is>
          <t>Automatico</t>
        </is>
      </c>
      <c r="G275" t="n">
        <v>0.14</v>
      </c>
      <c r="H275" t="n">
        <v>171.42</v>
      </c>
      <c r="I275" t="n">
        <v>0</v>
      </c>
      <c r="J275" t="n">
        <v>12</v>
      </c>
      <c r="K275" t="inlineStr">
        <is>
          <t>RUMMO</t>
        </is>
      </c>
      <c r="L275" t="n">
        <v>0</v>
      </c>
      <c r="M275" t="n">
        <v>0</v>
      </c>
      <c r="N275" t="n">
        <v>0</v>
      </c>
      <c r="O275" t="n">
        <v>0</v>
      </c>
      <c r="P275" t="n">
        <v>41</v>
      </c>
      <c r="Q275" t="n">
        <v>32</v>
      </c>
      <c r="R275" t="n">
        <v>1</v>
      </c>
      <c r="S275" t="n">
        <v>7</v>
      </c>
      <c r="T275" t="n">
        <v>4</v>
      </c>
      <c r="U275">
        <f>IF(S275&lt;=0,0, IF( E275+I275 &gt;= MAX((S275/30)*V275, S275*1.2), 0, CEILING( (MAX((S275/30)*V275, S275*1.2) - (E275+I275)) / J275, 1) * J275))</f>
        <v/>
      </c>
      <c r="V275" t="n">
        <v>36</v>
      </c>
      <c r="W275">
        <f>U275/J275</f>
        <v/>
      </c>
    </row>
    <row r="276">
      <c r="A276" t="inlineStr">
        <is>
          <t>GOURMET</t>
        </is>
      </c>
      <c r="B276" t="n">
        <v>108</v>
      </c>
      <c r="C276" t="inlineStr">
        <is>
          <t>7503015466265</t>
        </is>
      </c>
      <c r="D276" t="inlineStr">
        <is>
          <t xml:space="preserve">TE DE MATCHA EN POLVO  NATURAL WISDOM 120 GRS </t>
        </is>
      </c>
      <c r="E276" t="n">
        <v>30</v>
      </c>
      <c r="F276" t="inlineStr">
        <is>
          <t>Automatico</t>
        </is>
      </c>
      <c r="G276" t="n">
        <v>0.14</v>
      </c>
      <c r="H276" t="n">
        <v>214.28</v>
      </c>
      <c r="I276" t="n">
        <v>0</v>
      </c>
      <c r="J276" t="n">
        <v>15</v>
      </c>
      <c r="K276" t="inlineStr">
        <is>
          <t>NATURAL WISDOM</t>
        </is>
      </c>
      <c r="L276" t="n">
        <v>0</v>
      </c>
      <c r="M276" t="n">
        <v>0</v>
      </c>
      <c r="N276" t="n">
        <v>0</v>
      </c>
      <c r="O276" t="n">
        <v>0</v>
      </c>
      <c r="P276" t="n">
        <v>77</v>
      </c>
      <c r="Q276" t="n">
        <v>55</v>
      </c>
      <c r="R276" t="n">
        <v>1</v>
      </c>
      <c r="S276" t="n">
        <v>4</v>
      </c>
      <c r="T276" t="n">
        <v>4</v>
      </c>
      <c r="U276">
        <f>IF(S276&lt;=0,0, IF( E276+I276 &gt;= MAX((S276/30)*V276, S276*1.2), 0, CEILING( (MAX((S276/30)*V276, S276*1.2) - (E276+I276)) / J276, 1) * J276))</f>
        <v/>
      </c>
      <c r="V276" t="n">
        <v>64</v>
      </c>
      <c r="W276">
        <f>U276/J276</f>
        <v/>
      </c>
    </row>
    <row r="277">
      <c r="A277" t="inlineStr">
        <is>
          <t>GOURMET</t>
        </is>
      </c>
      <c r="B277" t="n">
        <v>108</v>
      </c>
      <c r="C277" t="inlineStr">
        <is>
          <t>11152247328</t>
        </is>
      </c>
      <c r="D277" t="inlineStr">
        <is>
          <t xml:space="preserve">SAZONADOR PARA ARROZ  JFC 50 GRS </t>
        </is>
      </c>
      <c r="E277" t="n">
        <v>30</v>
      </c>
      <c r="F277" t="inlineStr">
        <is>
          <t>Automatico</t>
        </is>
      </c>
      <c r="G277" t="n">
        <v>0.26</v>
      </c>
      <c r="H277" t="n">
        <v>115.38</v>
      </c>
      <c r="I277" t="n">
        <v>0</v>
      </c>
      <c r="J277" t="n">
        <v>30</v>
      </c>
      <c r="K277" t="inlineStr">
        <is>
          <t>JFC</t>
        </is>
      </c>
      <c r="L277" t="n">
        <v>0</v>
      </c>
      <c r="M277" t="n">
        <v>0</v>
      </c>
      <c r="N277" t="n">
        <v>0</v>
      </c>
      <c r="O277" t="n">
        <v>0</v>
      </c>
      <c r="P277" t="n">
        <v>10</v>
      </c>
      <c r="Q277" t="n">
        <v>18</v>
      </c>
      <c r="R277" t="n">
        <v>2</v>
      </c>
      <c r="S277" t="n">
        <v>5</v>
      </c>
      <c r="T277" t="n">
        <v>0</v>
      </c>
      <c r="U277">
        <f>IF(S277&lt;=0,0, IF( E277+I277 &gt;= MAX((S277/30)*V277, S277*1.2), 0, CEILING( (MAX((S277/30)*V277, S277*1.2) - (E277+I277)) / J277, 1) * J277))</f>
        <v/>
      </c>
      <c r="V277" t="n">
        <v>22</v>
      </c>
      <c r="W277">
        <f>U277/J277</f>
        <v/>
      </c>
    </row>
    <row r="278">
      <c r="A278" t="inlineStr">
        <is>
          <t>ALIMENTOS SIN AZUCAR IEPS</t>
        </is>
      </c>
      <c r="B278" t="n">
        <v>412</v>
      </c>
      <c r="C278" t="inlineStr">
        <is>
          <t>7502215150509</t>
        </is>
      </c>
      <c r="D278" t="inlineStr">
        <is>
          <t xml:space="preserve">GALLETAS OREJITAS SIN AZUCAR LA MORISCA 250 GRS </t>
        </is>
      </c>
      <c r="E278" t="n">
        <v>28</v>
      </c>
      <c r="F278" t="inlineStr">
        <is>
          <t>Automatico</t>
        </is>
      </c>
      <c r="G278" t="n">
        <v>0.5600000000000001</v>
      </c>
      <c r="H278" t="n">
        <v>50</v>
      </c>
      <c r="I278" t="n">
        <v>0</v>
      </c>
      <c r="J278" t="n">
        <v>28</v>
      </c>
      <c r="K278" t="inlineStr">
        <is>
          <t>LA MORISCA</t>
        </is>
      </c>
      <c r="L278" t="n">
        <v>0</v>
      </c>
      <c r="M278" t="n">
        <v>0</v>
      </c>
      <c r="N278" t="n">
        <v>0</v>
      </c>
      <c r="O278" t="n">
        <v>0</v>
      </c>
      <c r="P278" t="n">
        <v>159</v>
      </c>
      <c r="Q278" t="n">
        <v>301</v>
      </c>
      <c r="R278" t="n">
        <v>4</v>
      </c>
      <c r="S278" t="n">
        <v>10</v>
      </c>
      <c r="T278" t="n">
        <v>24</v>
      </c>
      <c r="U278">
        <f>IF(S278&lt;=0,0, IF( E278+I278 &gt;= MAX((S278/30)*V278, S278*1.2), 0, CEILING( (MAX((S278/30)*V278, S278*1.2) - (E278+I278)) / J278, 1) * J278))</f>
        <v/>
      </c>
      <c r="V278" t="n">
        <v>22</v>
      </c>
      <c r="W278">
        <f>U278/J278</f>
        <v/>
      </c>
    </row>
    <row r="279">
      <c r="A279" t="inlineStr">
        <is>
          <t>GOURMET</t>
        </is>
      </c>
      <c r="B279" t="n">
        <v>108</v>
      </c>
      <c r="C279" t="inlineStr">
        <is>
          <t>7503017545395</t>
        </is>
      </c>
      <c r="D279" t="inlineStr">
        <is>
          <t xml:space="preserve">JENGIBRE MOLIDO  ALPONT 56 GRS </t>
        </is>
      </c>
      <c r="E279" t="n">
        <v>36</v>
      </c>
      <c r="F279" t="inlineStr">
        <is>
          <t>Automatico</t>
        </is>
      </c>
      <c r="G279" t="n">
        <v>0.07000000000000001</v>
      </c>
      <c r="H279" t="n">
        <v>514.28</v>
      </c>
      <c r="I279" t="n">
        <v>24</v>
      </c>
      <c r="J279" t="n">
        <v>12</v>
      </c>
      <c r="K279" t="inlineStr">
        <is>
          <t>ALPONT</t>
        </is>
      </c>
      <c r="L279" t="n">
        <v>0</v>
      </c>
      <c r="M279" t="n">
        <v>0</v>
      </c>
      <c r="N279" t="n">
        <v>0</v>
      </c>
      <c r="O279" t="n">
        <v>0</v>
      </c>
      <c r="P279" t="n">
        <v>60</v>
      </c>
      <c r="Q279" t="n">
        <v>52</v>
      </c>
      <c r="R279" t="n">
        <v>0</v>
      </c>
      <c r="S279" t="n">
        <v>1</v>
      </c>
      <c r="T279" t="n">
        <v>19</v>
      </c>
      <c r="U279">
        <f>IF(S279&lt;=0,0, IF( E279+I279 &gt;= MAX((S279/30)*V279, S279*1.2), 0, CEILING( (MAX((S279/30)*V279, S279*1.2) - (E279+I279)) / J279, 1) * J279))</f>
        <v/>
      </c>
      <c r="V279" t="n">
        <v>36</v>
      </c>
      <c r="W279">
        <f>U279/J279</f>
        <v/>
      </c>
    </row>
    <row r="280">
      <c r="A280" t="inlineStr">
        <is>
          <t>GOURMET</t>
        </is>
      </c>
      <c r="B280" t="n">
        <v>108</v>
      </c>
      <c r="C280" t="inlineStr">
        <is>
          <t>701662010313</t>
        </is>
      </c>
      <c r="D280" t="inlineStr">
        <is>
          <t xml:space="preserve">MOLE ROJO ALMENDRADO  COCINA MESTIZA 210 GRS </t>
        </is>
      </c>
      <c r="E280" t="n">
        <v>36</v>
      </c>
      <c r="F280" t="inlineStr">
        <is>
          <t>Automatico</t>
        </is>
      </c>
      <c r="G280" t="n">
        <v>0.14</v>
      </c>
      <c r="H280" t="n">
        <v>257.14</v>
      </c>
      <c r="I280" t="n">
        <v>0</v>
      </c>
      <c r="J280" t="n">
        <v>12</v>
      </c>
      <c r="K280" t="inlineStr">
        <is>
          <t>COCINA MESTIZA</t>
        </is>
      </c>
      <c r="L280" t="n">
        <v>0</v>
      </c>
      <c r="M280" t="n">
        <v>0</v>
      </c>
      <c r="N280" t="n">
        <v>0</v>
      </c>
      <c r="O280" t="n">
        <v>0</v>
      </c>
      <c r="P280" t="n">
        <v>60</v>
      </c>
      <c r="Q280" t="n">
        <v>106</v>
      </c>
      <c r="R280" t="n">
        <v>0</v>
      </c>
      <c r="S280" t="n">
        <v>2</v>
      </c>
      <c r="T280" t="n">
        <v>8</v>
      </c>
      <c r="U280">
        <f>IF(S280&lt;=0,0, IF( E280+I280 &gt;= MAX((S280/30)*V280, S280*1.2), 0, CEILING( (MAX((S280/30)*V280, S280*1.2) - (E280+I280)) / J280, 1) * J280))</f>
        <v/>
      </c>
      <c r="V280" t="n">
        <v>36</v>
      </c>
      <c r="W280">
        <f>U280/J280</f>
        <v/>
      </c>
    </row>
    <row r="281">
      <c r="A281" t="inlineStr">
        <is>
          <t>GOURMET IEPS</t>
        </is>
      </c>
      <c r="B281" t="n">
        <v>408</v>
      </c>
      <c r="C281" t="inlineStr">
        <is>
          <t>84114009968</t>
        </is>
      </c>
      <c r="D281" t="inlineStr">
        <is>
          <t xml:space="preserve">PAPAS FRITAS CON SAL DE MAR Y VINAGRE  KETTLE 142 GRS </t>
        </is>
      </c>
      <c r="E281" t="n">
        <v>45</v>
      </c>
      <c r="F281" t="inlineStr">
        <is>
          <t>Automatico</t>
        </is>
      </c>
      <c r="G281" t="n">
        <v>0.08</v>
      </c>
      <c r="H281" t="n">
        <v>562.5</v>
      </c>
      <c r="I281" t="n">
        <v>0</v>
      </c>
      <c r="J281" t="n">
        <v>15</v>
      </c>
      <c r="K281" t="inlineStr">
        <is>
          <t>KETTLE</t>
        </is>
      </c>
      <c r="L281" t="n">
        <v>0</v>
      </c>
      <c r="M281" t="n">
        <v>0</v>
      </c>
      <c r="N281" t="n">
        <v>0</v>
      </c>
      <c r="O281" t="n">
        <v>0</v>
      </c>
      <c r="P281" t="n">
        <v>60</v>
      </c>
      <c r="Q281" t="n">
        <v>43</v>
      </c>
      <c r="R281" t="n">
        <v>1</v>
      </c>
      <c r="S281" t="n">
        <v>3</v>
      </c>
      <c r="T281" t="n">
        <v>2</v>
      </c>
      <c r="U281">
        <f>IF(S281&lt;=0,0, IF( E281+I281 &gt;= MAX((S281/30)*V281, S281*1.2), 0, CEILING( (MAX((S281/30)*V281, S281*1.2) - (E281+I281)) / J281, 1) * J281))</f>
        <v/>
      </c>
      <c r="V281" t="n">
        <v>36</v>
      </c>
      <c r="W281">
        <f>U281/J281</f>
        <v/>
      </c>
    </row>
    <row r="282">
      <c r="A282" t="inlineStr">
        <is>
          <t>GOURMET</t>
        </is>
      </c>
      <c r="B282" t="n">
        <v>108</v>
      </c>
      <c r="C282" t="inlineStr">
        <is>
          <t>7503024360011</t>
        </is>
      </c>
      <c r="D282" t="inlineStr">
        <is>
          <t xml:space="preserve">ACEITE DE OLIVA EXTRA VIRGEN CON LIMON  OLIO FINO 250 ML. </t>
        </is>
      </c>
      <c r="E282" t="n">
        <v>48</v>
      </c>
      <c r="F282" t="inlineStr">
        <is>
          <t>Automatico</t>
        </is>
      </c>
      <c r="G282" t="n">
        <v>0</v>
      </c>
      <c r="H282" t="n">
        <v>0</v>
      </c>
      <c r="I282" t="n">
        <v>0</v>
      </c>
      <c r="J282" t="n">
        <v>12</v>
      </c>
      <c r="K282" t="inlineStr">
        <is>
          <t>OLIO FINO</t>
        </is>
      </c>
      <c r="L282" t="n">
        <v>0</v>
      </c>
      <c r="M282" t="n">
        <v>0</v>
      </c>
      <c r="N282" t="n">
        <v>0</v>
      </c>
      <c r="O282" t="n">
        <v>0</v>
      </c>
      <c r="P282" t="n">
        <v>21</v>
      </c>
      <c r="Q282" t="n">
        <v>16</v>
      </c>
      <c r="R282" t="n">
        <v>0</v>
      </c>
      <c r="S282" t="n">
        <v>0</v>
      </c>
      <c r="T282" t="n">
        <v>1</v>
      </c>
      <c r="U282">
        <f>IF(S282&lt;=0,0, IF( E282+I282 &gt;= MAX((S282/30)*V282, S282*1.2), 0, CEILING( (MAX((S282/30)*V282, S282*1.2) - (E282+I282)) / J282, 1) * J282))</f>
        <v/>
      </c>
      <c r="V282" t="n">
        <v>36</v>
      </c>
      <c r="W282">
        <f>U282/J282</f>
        <v/>
      </c>
    </row>
    <row r="283">
      <c r="A283" t="inlineStr">
        <is>
          <t>ORGANICOS</t>
        </is>
      </c>
      <c r="B283" t="n">
        <v>164</v>
      </c>
      <c r="C283" t="inlineStr">
        <is>
          <t>7500463855498</t>
        </is>
      </c>
      <c r="D283" t="inlineStr">
        <is>
          <t xml:space="preserve">MIEL DE ABEJA MEZQUITE ORGANICA CEIMAYA 270 GRS </t>
        </is>
      </c>
      <c r="E283" t="n">
        <v>48</v>
      </c>
      <c r="F283" t="inlineStr">
        <is>
          <t>Automatico</t>
        </is>
      </c>
      <c r="G283" t="n">
        <v>0</v>
      </c>
      <c r="H283" t="n">
        <v>0</v>
      </c>
      <c r="I283" t="n">
        <v>0</v>
      </c>
      <c r="J283" t="n">
        <v>12</v>
      </c>
      <c r="K283" t="inlineStr">
        <is>
          <t>CEIMAYA</t>
        </is>
      </c>
      <c r="L283" t="n">
        <v>0</v>
      </c>
      <c r="M283" t="n">
        <v>0</v>
      </c>
      <c r="N283" t="n">
        <v>0</v>
      </c>
      <c r="O283" t="n">
        <v>0</v>
      </c>
      <c r="P283" t="n">
        <v>3</v>
      </c>
      <c r="Q283" t="n">
        <v>5</v>
      </c>
      <c r="R283" t="n">
        <v>0</v>
      </c>
      <c r="S283" t="n">
        <v>0</v>
      </c>
      <c r="T283" t="n">
        <v>0</v>
      </c>
      <c r="U283">
        <f>IF(S283&lt;=0,0, IF( E283+I283 &gt;= MAX((S283/30)*V283, S283*1.2), 0, CEILING( (MAX((S283/30)*V283, S283*1.2) - (E283+I283)) / J283, 1) * J283))</f>
        <v/>
      </c>
      <c r="V283" t="n">
        <v>22</v>
      </c>
      <c r="W283">
        <f>U283/J283</f>
        <v/>
      </c>
    </row>
    <row r="284">
      <c r="A284" t="inlineStr">
        <is>
          <t>GOURMET</t>
        </is>
      </c>
      <c r="B284" t="n">
        <v>108</v>
      </c>
      <c r="C284" t="inlineStr">
        <is>
          <t>8008343200035</t>
        </is>
      </c>
      <c r="D284" t="inlineStr">
        <is>
          <t xml:space="preserve">PASTA SPAGUETI LENTA  RUMMO 500 GRS </t>
        </is>
      </c>
      <c r="E284" t="n">
        <v>72</v>
      </c>
      <c r="F284" t="inlineStr">
        <is>
          <t>Automatico</t>
        </is>
      </c>
      <c r="G284" t="n">
        <v>0.21</v>
      </c>
      <c r="H284" t="n">
        <v>342.85</v>
      </c>
      <c r="I284" t="n">
        <v>0</v>
      </c>
      <c r="J284" t="n">
        <v>24</v>
      </c>
      <c r="K284" t="inlineStr">
        <is>
          <t>RUMMO</t>
        </is>
      </c>
      <c r="L284" t="n">
        <v>0</v>
      </c>
      <c r="M284" t="n">
        <v>0</v>
      </c>
      <c r="N284" t="n">
        <v>0</v>
      </c>
      <c r="O284" t="n">
        <v>0</v>
      </c>
      <c r="P284" t="n">
        <v>234</v>
      </c>
      <c r="Q284" t="n">
        <v>283</v>
      </c>
      <c r="R284" t="n">
        <v>2</v>
      </c>
      <c r="S284" t="n">
        <v>22</v>
      </c>
      <c r="T284" t="n">
        <v>41</v>
      </c>
      <c r="U284">
        <f>IF(S284&lt;=0,0, IF( E284+I284 &gt;= MAX((S284/30)*V284, S284*1.2), 0, CEILING( (MAX((S284/30)*V284, S284*1.2) - (E284+I284)) / J284, 1) * J284))</f>
        <v/>
      </c>
      <c r="V284" t="n">
        <v>36</v>
      </c>
      <c r="W284">
        <f>U284/J284</f>
        <v/>
      </c>
    </row>
    <row r="285">
      <c r="A285" t="inlineStr">
        <is>
          <t>GOURMET</t>
        </is>
      </c>
      <c r="B285" t="n">
        <v>108</v>
      </c>
      <c r="C285" t="inlineStr">
        <is>
          <t>8436017211764</t>
        </is>
      </c>
      <c r="D285" t="inlineStr">
        <is>
          <t xml:space="preserve">BONITO DEL NORTE EN ACEITE DE OLIVA  ORO DE ESPAÑA 111 GRS </t>
        </is>
      </c>
      <c r="E285" t="n">
        <v>75</v>
      </c>
      <c r="F285" t="inlineStr">
        <is>
          <t>Automatico</t>
        </is>
      </c>
      <c r="G285" t="n">
        <v>0</v>
      </c>
      <c r="H285" t="n">
        <v>0</v>
      </c>
      <c r="I285" t="n">
        <v>0</v>
      </c>
      <c r="J285" t="n">
        <v>25</v>
      </c>
      <c r="K285" t="inlineStr">
        <is>
          <t>ORO DE ESPA¿A</t>
        </is>
      </c>
      <c r="L285" t="n">
        <v>0</v>
      </c>
      <c r="M285" t="n">
        <v>0</v>
      </c>
      <c r="N285" t="n">
        <v>0</v>
      </c>
      <c r="O285" t="n">
        <v>0</v>
      </c>
      <c r="P285" t="n">
        <v>17</v>
      </c>
      <c r="Q285" t="n">
        <v>5</v>
      </c>
      <c r="R285" t="n">
        <v>0</v>
      </c>
      <c r="S285" t="n">
        <v>0</v>
      </c>
      <c r="T285" t="n">
        <v>1</v>
      </c>
      <c r="U285">
        <f>IF(S285&lt;=0,0, IF( E285+I285 &gt;= MAX((S285/30)*V285, S285*1.2), 0, CEILING( (MAX((S285/30)*V285, S285*1.2) - (E285+I285)) / J285, 1) * J285))</f>
        <v/>
      </c>
      <c r="V285" t="n">
        <v>36</v>
      </c>
      <c r="W285">
        <f>U285/J285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2025-12-31T14:07:55Z</dcterms:created>
  <dcterms:modified xsi:type="dcterms:W3CDTF">2025-12-31T14:07:55Z</dcterms:modified>
</cp:coreProperties>
</file>