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53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DULCERIA IEPS</t>
        </is>
      </c>
      <c r="B2" t="n">
        <v>420</v>
      </c>
      <c r="C2" t="inlineStr">
        <is>
          <t>8411994015154</t>
        </is>
      </c>
      <c r="D2" t="inlineStr">
        <is>
          <t xml:space="preserve">TURRON DE JIJONA  CASTILLO DE JIJONA 200 GRS </t>
        </is>
      </c>
      <c r="E2" t="n">
        <v>-22</v>
      </c>
      <c r="F2" t="inlineStr">
        <is>
          <t>SIN RESURTIDO</t>
        </is>
      </c>
      <c r="G2" t="n">
        <v>0.64</v>
      </c>
      <c r="H2" t="n">
        <v>-34.37</v>
      </c>
      <c r="I2" t="n">
        <v>0</v>
      </c>
      <c r="J2" t="n">
        <v>17</v>
      </c>
      <c r="K2" t="inlineStr">
        <is>
          <t>CASTILLO DE JIJONA</t>
        </is>
      </c>
      <c r="L2" t="n">
        <v>34.375</v>
      </c>
      <c r="M2" t="n">
        <v>22</v>
      </c>
      <c r="N2" t="n">
        <v>34.375</v>
      </c>
      <c r="O2" t="n">
        <v>22</v>
      </c>
      <c r="P2" t="n">
        <v>0</v>
      </c>
      <c r="Q2" t="n">
        <v>0</v>
      </c>
      <c r="R2" t="n">
        <v>0</v>
      </c>
      <c r="S2" t="n">
        <v>0</v>
      </c>
      <c r="T2" t="n">
        <v>0</v>
      </c>
      <c r="U2">
        <f>IF(S2&lt;=0,0, IF( E2+I2 &gt;= MAX((S2/30)*V2, S2*1.2), 0, CEILING( (MAX((S2/30)*V2, S2*1.2) - (E2+I2)) / J2, 1) * J2))</f>
        <v/>
      </c>
      <c r="V2" t="n">
        <v>0</v>
      </c>
      <c r="W2">
        <f>U2/J2</f>
        <v/>
      </c>
    </row>
    <row r="3">
      <c r="A3" t="inlineStr">
        <is>
          <t>DULCERIA IEPS</t>
        </is>
      </c>
      <c r="B3" t="n">
        <v>420</v>
      </c>
      <c r="C3" t="inlineStr">
        <is>
          <t>8411994015376</t>
        </is>
      </c>
      <c r="D3" t="inlineStr">
        <is>
          <t xml:space="preserve">TURRON CREMA DE ALMENDRAS SIN AZUCAR  CASTILLO DE JIJONA 200 GRS </t>
        </is>
      </c>
      <c r="E3" t="n">
        <v>-17</v>
      </c>
      <c r="F3" t="inlineStr">
        <is>
          <t>SIN RESURTIDO</t>
        </is>
      </c>
      <c r="G3" t="n">
        <v>0.87</v>
      </c>
      <c r="H3" t="n">
        <v>-19.54</v>
      </c>
      <c r="I3" t="n">
        <v>0</v>
      </c>
      <c r="J3" t="n">
        <v>17</v>
      </c>
      <c r="K3" t="inlineStr">
        <is>
          <t>CASTILLO DE JIJONA</t>
        </is>
      </c>
      <c r="L3" t="n">
        <v>19.54022988505747</v>
      </c>
      <c r="M3" t="n">
        <v>17</v>
      </c>
      <c r="N3" t="n">
        <v>19.54022988505747</v>
      </c>
      <c r="O3" t="n">
        <v>17</v>
      </c>
      <c r="P3" t="n">
        <v>4</v>
      </c>
      <c r="Q3" t="n">
        <v>0</v>
      </c>
      <c r="R3" t="n">
        <v>4</v>
      </c>
      <c r="S3" t="n">
        <v>4</v>
      </c>
      <c r="T3" t="n">
        <v>0</v>
      </c>
      <c r="U3">
        <f>IF(S3&lt;=0,0, IF( E3+I3 &gt;= MAX((S3/30)*V3, S3*1.2), 0, CEILING( (MAX((S3/30)*V3, S3*1.2) - (E3+I3)) / J3, 1) * J3))</f>
        <v/>
      </c>
      <c r="V3" t="n">
        <v>0</v>
      </c>
      <c r="W3">
        <f>U3/J3</f>
        <v/>
      </c>
    </row>
    <row r="4">
      <c r="A4" t="inlineStr">
        <is>
          <t>DULCERIA IEPS</t>
        </is>
      </c>
      <c r="B4" t="n">
        <v>420</v>
      </c>
      <c r="C4" t="inlineStr">
        <is>
          <t>8411994015383</t>
        </is>
      </c>
      <c r="D4" t="inlineStr">
        <is>
          <t xml:space="preserve">TURRON IMPERIAL SIN AZUCAR  CASTILLO DE JIJONA 200 GRS </t>
        </is>
      </c>
      <c r="E4" t="n">
        <v>-14</v>
      </c>
      <c r="F4" t="inlineStr">
        <is>
          <t>SIN RESURTIDO</t>
        </is>
      </c>
      <c r="G4" t="n">
        <v>1.03</v>
      </c>
      <c r="H4" t="n">
        <v>-13.59</v>
      </c>
      <c r="I4" t="n">
        <v>0</v>
      </c>
      <c r="J4" t="n">
        <v>17</v>
      </c>
      <c r="K4" t="inlineStr">
        <is>
          <t>CASTILLO DE JIJONA</t>
        </is>
      </c>
      <c r="L4" t="n">
        <v>13.59223300970874</v>
      </c>
      <c r="M4" t="n">
        <v>14</v>
      </c>
      <c r="N4" t="n">
        <v>13.59223300970874</v>
      </c>
      <c r="O4" t="n">
        <v>14</v>
      </c>
      <c r="P4" t="n">
        <v>0</v>
      </c>
      <c r="Q4" t="n">
        <v>0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0</v>
      </c>
      <c r="W4">
        <f>U4/J4</f>
        <v/>
      </c>
    </row>
    <row r="5">
      <c r="A5" t="inlineStr">
        <is>
          <t>DULCERIA IEPS</t>
        </is>
      </c>
      <c r="B5" t="n">
        <v>420</v>
      </c>
      <c r="C5" t="inlineStr">
        <is>
          <t>80050513</t>
        </is>
      </c>
      <c r="D5" t="inlineStr">
        <is>
          <t xml:space="preserve">CHOCOLATE CON AVELLANA CAMPANA 16 PZA FERRERO 200 GRS </t>
        </is>
      </c>
      <c r="E5" t="n">
        <v>-12</v>
      </c>
      <c r="F5" t="inlineStr">
        <is>
          <t>SIN RESURTIDO</t>
        </is>
      </c>
      <c r="G5" t="n">
        <v>1.42</v>
      </c>
      <c r="H5" t="n">
        <v>-8.449999999999999</v>
      </c>
      <c r="I5" t="n">
        <v>0</v>
      </c>
      <c r="J5" t="n">
        <v>12</v>
      </c>
      <c r="K5" t="inlineStr">
        <is>
          <t>FERRERO</t>
        </is>
      </c>
      <c r="L5" t="n">
        <v>8.450704225352114</v>
      </c>
      <c r="M5" t="n">
        <v>12</v>
      </c>
      <c r="N5" t="n">
        <v>8.450704225352114</v>
      </c>
      <c r="O5" t="n">
        <v>12</v>
      </c>
      <c r="P5" t="n">
        <v>0</v>
      </c>
      <c r="Q5" t="n">
        <v>0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0</v>
      </c>
      <c r="W5">
        <f>U5/J5</f>
        <v/>
      </c>
    </row>
    <row r="6">
      <c r="A6" t="inlineStr">
        <is>
          <t>DULCERIA IEPS</t>
        </is>
      </c>
      <c r="B6" t="n">
        <v>420</v>
      </c>
      <c r="C6" t="inlineStr">
        <is>
          <t>8411994015284</t>
        </is>
      </c>
      <c r="D6" t="inlineStr">
        <is>
          <t xml:space="preserve">TURRON DE CACAHUATE BLANDO  CASTILLO DE JIJONA 200 GRS </t>
        </is>
      </c>
      <c r="E6" t="n">
        <v>-10</v>
      </c>
      <c r="F6" t="inlineStr">
        <is>
          <t>SIN RESURTIDO</t>
        </is>
      </c>
      <c r="G6" t="n">
        <v>0.48</v>
      </c>
      <c r="H6" t="n">
        <v>-20.83</v>
      </c>
      <c r="I6" t="n">
        <v>0</v>
      </c>
      <c r="J6" t="n">
        <v>17</v>
      </c>
      <c r="K6" t="inlineStr">
        <is>
          <t>CASTILLO DE JIJONA</t>
        </is>
      </c>
      <c r="L6" t="n">
        <v>20.83333333333334</v>
      </c>
      <c r="M6" t="n">
        <v>10</v>
      </c>
      <c r="N6" t="n">
        <v>20.83333333333334</v>
      </c>
      <c r="O6" t="n">
        <v>10</v>
      </c>
      <c r="P6" t="n">
        <v>0</v>
      </c>
      <c r="Q6" t="n">
        <v>0</v>
      </c>
      <c r="R6" t="n">
        <v>0</v>
      </c>
      <c r="S6" t="n">
        <v>3</v>
      </c>
      <c r="T6" t="n">
        <v>0</v>
      </c>
      <c r="U6">
        <f>IF(S6&lt;=0,0, IF( E6+I6 &gt;= MAX((S6/30)*V6, S6*1.2), 0, CEILING( (MAX((S6/30)*V6, S6*1.2) - (E6+I6)) / J6, 1) * J6))</f>
        <v/>
      </c>
      <c r="V6" t="n">
        <v>0</v>
      </c>
      <c r="W6">
        <f>U6/J6</f>
        <v/>
      </c>
    </row>
    <row r="7">
      <c r="A7" t="inlineStr">
        <is>
          <t>DULCERIA IEPS</t>
        </is>
      </c>
      <c r="B7" t="n">
        <v>420</v>
      </c>
      <c r="C7" t="inlineStr">
        <is>
          <t>8411994015161</t>
        </is>
      </c>
      <c r="D7" t="inlineStr">
        <is>
          <t xml:space="preserve">TURRON DE ALICANTE  CASTILLO DE JIJONA 200 GRS </t>
        </is>
      </c>
      <c r="E7" t="n">
        <v>-7</v>
      </c>
      <c r="F7" t="inlineStr">
        <is>
          <t>SIN RESURTIDO</t>
        </is>
      </c>
      <c r="G7" t="n">
        <v>0.55</v>
      </c>
      <c r="H7" t="n">
        <v>-12.72</v>
      </c>
      <c r="I7" t="n">
        <v>0</v>
      </c>
      <c r="J7" t="n">
        <v>17</v>
      </c>
      <c r="K7" t="inlineStr">
        <is>
          <t>CASTILLO DE JIJONA</t>
        </is>
      </c>
      <c r="L7" t="n">
        <v>12.72727272727273</v>
      </c>
      <c r="M7" t="n">
        <v>7</v>
      </c>
      <c r="N7" t="n">
        <v>12.72727272727273</v>
      </c>
      <c r="O7" t="n">
        <v>7</v>
      </c>
      <c r="P7" t="n">
        <v>0</v>
      </c>
      <c r="Q7" t="n">
        <v>0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0</v>
      </c>
      <c r="W7">
        <f>U7/J7</f>
        <v/>
      </c>
    </row>
    <row r="8">
      <c r="A8" t="inlineStr">
        <is>
          <t>DULCERIA IEPS</t>
        </is>
      </c>
      <c r="B8" t="n">
        <v>420</v>
      </c>
      <c r="C8" t="inlineStr">
        <is>
          <t>8411994015079</t>
        </is>
      </c>
      <c r="D8" t="inlineStr">
        <is>
          <t xml:space="preserve">FIGURITAS DE MAZAPAN  CASTILLO DE JIJONA 100 GRS </t>
        </is>
      </c>
      <c r="E8" t="n">
        <v>-6</v>
      </c>
      <c r="F8" t="inlineStr">
        <is>
          <t>SIN RESURTIDO</t>
        </is>
      </c>
      <c r="G8" t="n">
        <v>0.14</v>
      </c>
      <c r="H8" t="n">
        <v>-42.85</v>
      </c>
      <c r="I8" t="n">
        <v>0</v>
      </c>
      <c r="J8" t="n">
        <v>11</v>
      </c>
      <c r="K8" t="inlineStr">
        <is>
          <t>CASTILLO DE JIJONA</t>
        </is>
      </c>
      <c r="L8" t="n">
        <v>42.85714285714285</v>
      </c>
      <c r="M8" t="n">
        <v>6</v>
      </c>
      <c r="N8" t="n">
        <v>42.85714285714285</v>
      </c>
      <c r="O8" t="n">
        <v>6</v>
      </c>
      <c r="P8" t="n">
        <v>0</v>
      </c>
      <c r="Q8" t="n">
        <v>0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0</v>
      </c>
      <c r="W8">
        <f>U8/J8</f>
        <v/>
      </c>
    </row>
    <row r="9">
      <c r="A9" t="inlineStr">
        <is>
          <t>GALLETAS, PAN Y UNTABLES IEPS</t>
        </is>
      </c>
      <c r="B9" t="n">
        <v>410</v>
      </c>
      <c r="C9" t="inlineStr">
        <is>
          <t>8004970120913</t>
        </is>
      </c>
      <c r="D9" t="inlineStr">
        <is>
          <t xml:space="preserve">PANDORO CLASICO  DALCOLLE 750 GRS </t>
        </is>
      </c>
      <c r="E9" t="n">
        <v>-1</v>
      </c>
      <c r="F9" t="inlineStr">
        <is>
          <t>SIN RESURTIDO</t>
        </is>
      </c>
      <c r="G9" t="n">
        <v>0.47</v>
      </c>
      <c r="H9" t="n">
        <v>-2.12</v>
      </c>
      <c r="I9" t="n">
        <v>0</v>
      </c>
      <c r="J9" t="n">
        <v>12</v>
      </c>
      <c r="K9" t="inlineStr">
        <is>
          <t>DALCOLLE</t>
        </is>
      </c>
      <c r="L9" t="n">
        <v>2.127659574468085</v>
      </c>
      <c r="M9" t="n">
        <v>0.9999999999999999</v>
      </c>
      <c r="N9" t="n">
        <v>2.127659574468085</v>
      </c>
      <c r="O9" t="n">
        <v>0.9999999999999999</v>
      </c>
      <c r="P9" t="n">
        <v>3</v>
      </c>
      <c r="Q9" t="n">
        <v>0</v>
      </c>
      <c r="R9" t="n">
        <v>3</v>
      </c>
      <c r="S9" t="n">
        <v>4</v>
      </c>
      <c r="T9" t="n">
        <v>0</v>
      </c>
      <c r="U9">
        <f>IF(S9&lt;=0,0, IF( E9+I9 &gt;= MAX((S9/30)*V9, S9*1.2), 0, CEILING( (MAX((S9/30)*V9, S9*1.2) - (E9+I9)) / J9, 1) * J9))</f>
        <v/>
      </c>
      <c r="V9" t="n">
        <v>0</v>
      </c>
      <c r="W9">
        <f>U9/J9</f>
        <v/>
      </c>
    </row>
    <row r="10">
      <c r="A10" t="inlineStr">
        <is>
          <t>GALLETAS, PAN Y UNTABLES IEPS</t>
        </is>
      </c>
      <c r="B10" t="n">
        <v>410</v>
      </c>
      <c r="C10" t="inlineStr">
        <is>
          <t>875754009889</t>
        </is>
      </c>
      <c r="D10" t="inlineStr">
        <is>
          <t xml:space="preserve">PANETTONE MINI CLÁSICO  BAUDUCCO 80 GRS </t>
        </is>
      </c>
      <c r="E10" t="n">
        <v>-1</v>
      </c>
      <c r="F10" t="inlineStr">
        <is>
          <t>SIN RESURTIDO</t>
        </is>
      </c>
      <c r="G10" t="n">
        <v>4.95</v>
      </c>
      <c r="H10" t="n">
        <v>-0.2</v>
      </c>
      <c r="I10" t="n">
        <v>0</v>
      </c>
      <c r="J10" t="n">
        <v>24</v>
      </c>
      <c r="K10" t="inlineStr">
        <is>
          <t>BAUDUCCO</t>
        </is>
      </c>
      <c r="L10" t="n">
        <v>0.202020202020202</v>
      </c>
      <c r="M10" t="n">
        <v>1</v>
      </c>
      <c r="N10" t="n">
        <v>0.202020202020202</v>
      </c>
      <c r="O10" t="n">
        <v>1</v>
      </c>
      <c r="P10" t="n">
        <v>2</v>
      </c>
      <c r="Q10" t="n">
        <v>0</v>
      </c>
      <c r="R10" t="n">
        <v>2</v>
      </c>
      <c r="S10" t="n">
        <v>3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0</v>
      </c>
      <c r="W10">
        <f>U10/J10</f>
        <v/>
      </c>
    </row>
    <row r="11">
      <c r="A11" t="inlineStr">
        <is>
          <t>GALLETAS, PAN Y UNTABLES IEPS</t>
        </is>
      </c>
      <c r="B11" t="n">
        <v>410</v>
      </c>
      <c r="C11" t="inlineStr">
        <is>
          <t>7500810042991</t>
        </is>
      </c>
      <c r="D11" t="inlineStr">
        <is>
          <t xml:space="preserve">GALLETAS CON MANTEQUILLA Y TURRONES VARIEDAD GOURMET VICENS GABI 575 GRS </t>
        </is>
      </c>
      <c r="E11" t="n">
        <v>0</v>
      </c>
      <c r="F11" t="inlineStr">
        <is>
          <t>SIN RESURTIDO</t>
        </is>
      </c>
      <c r="G11" t="n">
        <v>0</v>
      </c>
      <c r="H11" t="n">
        <v>0</v>
      </c>
      <c r="I11" t="n">
        <v>0</v>
      </c>
      <c r="J11" t="n">
        <v>20</v>
      </c>
      <c r="K11" t="inlineStr">
        <is>
          <t>GABI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0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0</v>
      </c>
      <c r="W11">
        <f>U11/J11</f>
        <v/>
      </c>
    </row>
    <row r="12">
      <c r="A12" t="inlineStr">
        <is>
          <t>GALLETAS, PAN Y UNTABLES IEPS</t>
        </is>
      </c>
      <c r="B12" t="n">
        <v>410</v>
      </c>
      <c r="C12" t="inlineStr">
        <is>
          <t>7750727013397</t>
        </is>
      </c>
      <c r="D12" t="inlineStr">
        <is>
          <t xml:space="preserve">PAN DE FRUTAS PANETON  BIMBO 500 GRS </t>
        </is>
      </c>
      <c r="E12" t="n">
        <v>0</v>
      </c>
      <c r="F12" t="inlineStr">
        <is>
          <t>SIN RESURTIDO</t>
        </is>
      </c>
      <c r="G12" t="n">
        <v>0</v>
      </c>
      <c r="H12" t="n">
        <v>0</v>
      </c>
      <c r="I12" t="n">
        <v>0</v>
      </c>
      <c r="J12" t="n">
        <v>12</v>
      </c>
      <c r="K12" t="inlineStr">
        <is>
          <t>BIMBO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0</v>
      </c>
      <c r="W12">
        <f>U12/J12</f>
        <v/>
      </c>
    </row>
    <row r="13">
      <c r="A13" t="inlineStr">
        <is>
          <t>GALLETAS, PAN Y UNTABLES IEPS</t>
        </is>
      </c>
      <c r="B13" t="n">
        <v>410</v>
      </c>
      <c r="C13" t="inlineStr">
        <is>
          <t>8004970146616</t>
        </is>
      </c>
      <c r="D13" t="inlineStr">
        <is>
          <t xml:space="preserve">STRACCIATELLA PANETTONE  DALCOLLE 750 GRS </t>
        </is>
      </c>
      <c r="E13" t="n">
        <v>0</v>
      </c>
      <c r="F13" t="inlineStr">
        <is>
          <t>SIN RESURTIDO</t>
        </is>
      </c>
      <c r="G13" t="n">
        <v>0</v>
      </c>
      <c r="H13" t="n">
        <v>0</v>
      </c>
      <c r="I13" t="n">
        <v>0</v>
      </c>
      <c r="J13" t="n">
        <v>12</v>
      </c>
      <c r="K13" t="inlineStr">
        <is>
          <t>DALCOLLE</t>
        </is>
      </c>
      <c r="L13" t="n">
        <v>0</v>
      </c>
      <c r="M13" t="n">
        <v>0</v>
      </c>
      <c r="N13" t="n">
        <v>0</v>
      </c>
      <c r="O13" t="n">
        <v>0</v>
      </c>
      <c r="P13" t="n">
        <v>3</v>
      </c>
      <c r="Q13" t="n">
        <v>0</v>
      </c>
      <c r="R13" t="n">
        <v>3</v>
      </c>
      <c r="S13" t="n">
        <v>6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0</v>
      </c>
      <c r="W13">
        <f>U13/J13</f>
        <v/>
      </c>
    </row>
    <row r="14">
      <c r="A14" t="inlineStr">
        <is>
          <t>DULCERIA IEPS</t>
        </is>
      </c>
      <c r="B14" t="n">
        <v>420</v>
      </c>
      <c r="C14" t="inlineStr">
        <is>
          <t>37466082738</t>
        </is>
      </c>
      <c r="D14" t="inlineStr">
        <is>
          <t xml:space="preserve">BARRA DE CHOCOLATE PASAS AVELLANA Y NUEZ SWISS PREMIUM LINDT 300 GRS </t>
        </is>
      </c>
      <c r="E14" t="n">
        <v>0</v>
      </c>
      <c r="F14" t="inlineStr">
        <is>
          <t>SIN RESURTIDO</t>
        </is>
      </c>
      <c r="G14" t="n">
        <v>0</v>
      </c>
      <c r="H14" t="n">
        <v>0</v>
      </c>
      <c r="I14" t="n">
        <v>0</v>
      </c>
      <c r="J14" t="n">
        <v>10</v>
      </c>
      <c r="K14" t="inlineStr">
        <is>
          <t>LINDT</t>
        </is>
      </c>
      <c r="L14" t="n">
        <v>0</v>
      </c>
      <c r="M14" t="n">
        <v>0</v>
      </c>
      <c r="N14" t="n">
        <v>0</v>
      </c>
      <c r="O14" t="n">
        <v>0</v>
      </c>
      <c r="P14" t="n">
        <v>1</v>
      </c>
      <c r="Q14" t="n">
        <v>1</v>
      </c>
      <c r="R14" t="n">
        <v>1</v>
      </c>
      <c r="S14" t="n">
        <v>1</v>
      </c>
      <c r="T14" t="n">
        <v>4</v>
      </c>
      <c r="U14">
        <f>IF(S14&lt;=0,0, IF( E14+I14 &gt;= MAX((S14/30)*V14, S14*1.2), 0, CEILING( (MAX((S14/30)*V14, S14*1.2) - (E14+I14)) / J14, 1) * J14))</f>
        <v/>
      </c>
      <c r="V14" t="n">
        <v>0</v>
      </c>
      <c r="W14">
        <f>U14/J14</f>
        <v/>
      </c>
    </row>
    <row r="15">
      <c r="A15" t="inlineStr">
        <is>
          <t>DULCERIA IEPS</t>
        </is>
      </c>
      <c r="B15" t="n">
        <v>420</v>
      </c>
      <c r="C15" t="inlineStr">
        <is>
          <t>8410740900072</t>
        </is>
      </c>
      <c r="D15" t="inlineStr">
        <is>
          <t xml:space="preserve">CHOCOLATES CALENDARIO DE ADVIENTO  LACASITOS 144 GRS </t>
        </is>
      </c>
      <c r="E15" t="n">
        <v>0</v>
      </c>
      <c r="F15" t="inlineStr">
        <is>
          <t>SIN RESURTIDO</t>
        </is>
      </c>
      <c r="G15" t="n">
        <v>0</v>
      </c>
      <c r="H15" t="n">
        <v>0</v>
      </c>
      <c r="I15" t="n">
        <v>0</v>
      </c>
      <c r="J15" t="n">
        <v>10</v>
      </c>
      <c r="K15" t="inlineStr">
        <is>
          <t>LACASITOS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2</v>
      </c>
      <c r="U15">
        <f>IF(S15&lt;=0,0, IF( E15+I15 &gt;= MAX((S15/30)*V15, S15*1.2), 0, CEILING( (MAX((S15/30)*V15, S15*1.2) - (E15+I15)) / J15, 1) * J15))</f>
        <v/>
      </c>
      <c r="V15" t="n">
        <v>0</v>
      </c>
      <c r="W15">
        <f>U15/J15</f>
        <v/>
      </c>
    </row>
    <row r="16">
      <c r="A16" t="inlineStr">
        <is>
          <t>DULCERIA IEPS</t>
        </is>
      </c>
      <c r="B16" t="n">
        <v>420</v>
      </c>
      <c r="C16" t="inlineStr">
        <is>
          <t>79200066697</t>
        </is>
      </c>
      <c r="D16" t="inlineStr">
        <is>
          <t xml:space="preserve">CARAMELO MACIZO SABOR FRUTAL  NERDS 150 GRS </t>
        </is>
      </c>
      <c r="E16" t="n">
        <v>0</v>
      </c>
      <c r="F16" t="inlineStr">
        <is>
          <t>SIN RESURTIDO</t>
        </is>
      </c>
      <c r="G16" t="n">
        <v>0</v>
      </c>
      <c r="H16" t="n">
        <v>0</v>
      </c>
      <c r="I16" t="n">
        <v>0</v>
      </c>
      <c r="J16" t="n">
        <v>12</v>
      </c>
      <c r="K16" t="inlineStr">
        <is>
          <t>NERDS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0</v>
      </c>
      <c r="W16">
        <f>U16/J16</f>
        <v/>
      </c>
    </row>
    <row r="17">
      <c r="A17" t="inlineStr">
        <is>
          <t>DULCERIA IEPS</t>
        </is>
      </c>
      <c r="B17" t="n">
        <v>420</v>
      </c>
      <c r="C17" t="inlineStr">
        <is>
          <t>8410223704463</t>
        </is>
      </c>
      <c r="D17" t="inlineStr">
        <is>
          <t xml:space="preserve">PANETTONE DE CHOCOLATE  DE LA VIUDA 750 GRS </t>
        </is>
      </c>
      <c r="E17" t="n">
        <v>0</v>
      </c>
      <c r="F17" t="inlineStr">
        <is>
          <t>SIN RESURTIDO</t>
        </is>
      </c>
      <c r="G17" t="n">
        <v>0.07000000000000001</v>
      </c>
      <c r="H17" t="n">
        <v>0</v>
      </c>
      <c r="I17" t="n">
        <v>0</v>
      </c>
      <c r="J17" t="n">
        <v>6</v>
      </c>
      <c r="K17" t="inlineStr">
        <is>
          <t>DE LA VIUDA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0</v>
      </c>
      <c r="W17">
        <f>U17/J17</f>
        <v/>
      </c>
    </row>
    <row r="18">
      <c r="A18" t="inlineStr">
        <is>
          <t>DULCERIA IEPS</t>
        </is>
      </c>
      <c r="B18" t="n">
        <v>420</v>
      </c>
      <c r="C18" t="inlineStr">
        <is>
          <t>747599306532</t>
        </is>
      </c>
      <c r="D18" t="inlineStr">
        <is>
          <t xml:space="preserve">CHOCOLATE AMARGO RELLENO DE FRAMBUESA SQUARES GHIRARDELLI 151 GRS </t>
        </is>
      </c>
      <c r="E18" t="n">
        <v>0</v>
      </c>
      <c r="F18" t="inlineStr">
        <is>
          <t>SIN RESURTIDO</t>
        </is>
      </c>
      <c r="G18" t="n">
        <v>0.14</v>
      </c>
      <c r="H18" t="n">
        <v>0</v>
      </c>
      <c r="I18" t="n">
        <v>0</v>
      </c>
      <c r="J18" t="n">
        <v>6</v>
      </c>
      <c r="K18" t="inlineStr">
        <is>
          <t>GHIRARDELLI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1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0</v>
      </c>
      <c r="W18">
        <f>U18/J18</f>
        <v/>
      </c>
    </row>
    <row r="19">
      <c r="A19" t="inlineStr">
        <is>
          <t>DULCERIA IEPS</t>
        </is>
      </c>
      <c r="B19" t="n">
        <v>420</v>
      </c>
      <c r="C19" t="inlineStr">
        <is>
          <t>8410223710280</t>
        </is>
      </c>
      <c r="D19" t="inlineStr">
        <is>
          <t xml:space="preserve">TURRON DURO  DE LA VIUDA 150 GRS </t>
        </is>
      </c>
      <c r="E19" t="n">
        <v>0</v>
      </c>
      <c r="F19" t="inlineStr">
        <is>
          <t>SIN RESURTIDO</t>
        </is>
      </c>
      <c r="G19" t="n">
        <v>0.06</v>
      </c>
      <c r="H19" t="n">
        <v>0</v>
      </c>
      <c r="I19" t="n">
        <v>0</v>
      </c>
      <c r="J19" t="n">
        <v>24</v>
      </c>
      <c r="K19" t="inlineStr">
        <is>
          <t>DE LA VIUDA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3</v>
      </c>
      <c r="U19">
        <f>IF(S19&lt;=0,0, IF( E19+I19 &gt;= MAX((S19/30)*V19, S19*1.2), 0, CEILING( (MAX((S19/30)*V19, S19*1.2) - (E19+I19)) / J19, 1) * J19))</f>
        <v/>
      </c>
      <c r="V19" t="n">
        <v>0</v>
      </c>
      <c r="W19">
        <f>U19/J19</f>
        <v/>
      </c>
    </row>
    <row r="20">
      <c r="A20" t="inlineStr">
        <is>
          <t>DULCERIA IEPS</t>
        </is>
      </c>
      <c r="B20" t="n">
        <v>420</v>
      </c>
      <c r="C20" t="inlineStr">
        <is>
          <t>8410223902531</t>
        </is>
      </c>
      <c r="D20" t="inlineStr">
        <is>
          <t xml:space="preserve">TURRON DURO  EL ALMENDRO 200 GRS </t>
        </is>
      </c>
      <c r="E20" t="n">
        <v>0</v>
      </c>
      <c r="F20" t="inlineStr">
        <is>
          <t>SIN RESURTIDO</t>
        </is>
      </c>
      <c r="G20" t="n">
        <v>1.1</v>
      </c>
      <c r="H20" t="n">
        <v>0</v>
      </c>
      <c r="I20" t="n">
        <v>0</v>
      </c>
      <c r="J20" t="n">
        <v>24</v>
      </c>
      <c r="K20" t="inlineStr">
        <is>
          <t>EL ALMENDRO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0</v>
      </c>
      <c r="W20">
        <f>U20/J20</f>
        <v/>
      </c>
    </row>
    <row r="21">
      <c r="A21" t="inlineStr">
        <is>
          <t>GALLETAS, PAN Y UNTABLES IEPS</t>
        </is>
      </c>
      <c r="B21" t="n">
        <v>410</v>
      </c>
      <c r="C21" t="inlineStr">
        <is>
          <t>8001720021018</t>
        </is>
      </c>
      <c r="D21" t="inlineStr">
        <is>
          <t xml:space="preserve">PAN DE FRUTAS PANETONE BAULI 500 G  BAUL  BAULI 1 PZA </t>
        </is>
      </c>
      <c r="E21" t="n">
        <v>0</v>
      </c>
      <c r="F21" t="inlineStr">
        <is>
          <t>SIN RESURTIDO</t>
        </is>
      </c>
      <c r="G21" t="n">
        <v>0.06</v>
      </c>
      <c r="H21" t="n">
        <v>0</v>
      </c>
      <c r="I21" t="n">
        <v>0</v>
      </c>
      <c r="J21" t="n">
        <v>10</v>
      </c>
      <c r="K21" t="inlineStr">
        <is>
          <t>BAULI</t>
        </is>
      </c>
      <c r="L21" t="n">
        <v>0</v>
      </c>
      <c r="M21" t="n">
        <v>0</v>
      </c>
      <c r="N21" t="n">
        <v>0</v>
      </c>
      <c r="O21" t="n">
        <v>0</v>
      </c>
      <c r="P21" t="n">
        <v>1</v>
      </c>
      <c r="Q21" t="n">
        <v>0</v>
      </c>
      <c r="R21" t="n">
        <v>1</v>
      </c>
      <c r="S21" t="n">
        <v>7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0</v>
      </c>
      <c r="W21">
        <f>U21/J21</f>
        <v/>
      </c>
    </row>
    <row r="22">
      <c r="A22" t="inlineStr">
        <is>
          <t>GALLETAS, PAN Y UNTABLES IEPS</t>
        </is>
      </c>
      <c r="B22" t="n">
        <v>410</v>
      </c>
      <c r="C22" t="inlineStr">
        <is>
          <t>8004970146593</t>
        </is>
      </c>
      <c r="D22" t="inlineStr">
        <is>
          <t xml:space="preserve">PANETTONE DE PISTACHE Y AVELLANA  DALCOLLE 750 GRS </t>
        </is>
      </c>
      <c r="E22" t="n">
        <v>0</v>
      </c>
      <c r="F22" t="inlineStr">
        <is>
          <t>SIN RESURTIDO</t>
        </is>
      </c>
      <c r="G22" t="n">
        <v>0.44</v>
      </c>
      <c r="H22" t="n">
        <v>0</v>
      </c>
      <c r="I22" t="n">
        <v>0</v>
      </c>
      <c r="J22" t="n">
        <v>12</v>
      </c>
      <c r="K22" t="inlineStr">
        <is>
          <t>DALCOLLE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0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0</v>
      </c>
      <c r="W22">
        <f>U22/J22</f>
        <v/>
      </c>
    </row>
    <row r="23">
      <c r="A23" t="inlineStr">
        <is>
          <t>DULCERIA IEPS</t>
        </is>
      </c>
      <c r="B23" t="n">
        <v>420</v>
      </c>
      <c r="C23" t="inlineStr">
        <is>
          <t>4000539142628</t>
        </is>
      </c>
      <c r="D23" t="inlineStr">
        <is>
          <t xml:space="preserve">CHOCOLATE CON PISTACHE Y PASTA KADAYIF DUBAI STYLE LINDT 145 GRS </t>
        </is>
      </c>
      <c r="E23" t="n">
        <v>0</v>
      </c>
      <c r="F23" t="inlineStr">
        <is>
          <t>SIN RESURTIDO</t>
        </is>
      </c>
      <c r="G23" t="n">
        <v>0</v>
      </c>
      <c r="H23" t="n">
        <v>0</v>
      </c>
      <c r="I23" t="n">
        <v>0</v>
      </c>
      <c r="J23" t="n">
        <v>14</v>
      </c>
      <c r="K23" t="inlineStr">
        <is>
          <t>LINDT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0</v>
      </c>
      <c r="R23" t="n">
        <v>0</v>
      </c>
      <c r="S23" t="n">
        <v>12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0</v>
      </c>
      <c r="W23">
        <f>U23/J23</f>
        <v/>
      </c>
    </row>
    <row r="24">
      <c r="A24" t="inlineStr">
        <is>
          <t>DULCERIA IEPS</t>
        </is>
      </c>
      <c r="B24" t="n">
        <v>420</v>
      </c>
      <c r="C24" t="inlineStr">
        <is>
          <t>8410317110651</t>
        </is>
      </c>
      <c r="D24" t="inlineStr">
        <is>
          <t xml:space="preserve">TURRON DE CHOCOLATE CON LECHE Y PISTACHE CHOCOLATES DE AUTOR 1880 200 GRS </t>
        </is>
      </c>
      <c r="E24" t="n">
        <v>0</v>
      </c>
      <c r="F24" t="inlineStr">
        <is>
          <t>SIN RESURTIDO</t>
        </is>
      </c>
      <c r="G24" t="n">
        <v>0</v>
      </c>
      <c r="H24" t="n">
        <v>0</v>
      </c>
      <c r="I24" t="n">
        <v>0</v>
      </c>
      <c r="J24" t="n">
        <v>8</v>
      </c>
      <c r="K24" t="inlineStr">
        <is>
          <t>1880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0</v>
      </c>
      <c r="W24">
        <f>U24/J24</f>
        <v/>
      </c>
    </row>
    <row r="25">
      <c r="A25" t="inlineStr">
        <is>
          <t>DULCERIA IEPS</t>
        </is>
      </c>
      <c r="B25" t="n">
        <v>420</v>
      </c>
      <c r="C25" t="inlineStr">
        <is>
          <t>725711116122</t>
        </is>
      </c>
      <c r="D25" t="inlineStr">
        <is>
          <t xml:space="preserve">TURRON JIJONA 1880 150 GRS </t>
        </is>
      </c>
      <c r="E25" t="n">
        <v>0</v>
      </c>
      <c r="F25" t="inlineStr">
        <is>
          <t>SIN RESURTIDO</t>
        </is>
      </c>
      <c r="G25" t="n">
        <v>0</v>
      </c>
      <c r="H25" t="n">
        <v>0</v>
      </c>
      <c r="I25" t="n">
        <v>0</v>
      </c>
      <c r="J25" t="n">
        <v>15</v>
      </c>
      <c r="K25" t="inlineStr">
        <is>
          <t>1880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0</v>
      </c>
      <c r="W25">
        <f>U25/J25</f>
        <v/>
      </c>
    </row>
    <row r="26">
      <c r="A26" t="inlineStr">
        <is>
          <t>DULCERIA IEPS</t>
        </is>
      </c>
      <c r="B26" t="n">
        <v>420</v>
      </c>
      <c r="C26" t="inlineStr">
        <is>
          <t>8410223801391</t>
        </is>
      </c>
      <c r="D26" t="inlineStr">
        <is>
          <t xml:space="preserve">TURRON DE YEMA TOSTADA  EL ALMENDRO 200 GRS </t>
        </is>
      </c>
      <c r="E26" t="n">
        <v>0</v>
      </c>
      <c r="F26" t="inlineStr">
        <is>
          <t>SIN RESURTIDO</t>
        </is>
      </c>
      <c r="G26" t="n">
        <v>0.06</v>
      </c>
      <c r="H26" t="n">
        <v>0</v>
      </c>
      <c r="I26" t="n">
        <v>0</v>
      </c>
      <c r="J26" t="n">
        <v>12</v>
      </c>
      <c r="K26" t="inlineStr">
        <is>
          <t>EL ALMENDRO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1</v>
      </c>
      <c r="T26" t="n">
        <v>11</v>
      </c>
      <c r="U26">
        <f>IF(S26&lt;=0,0, IF( E26+I26 &gt;= MAX((S26/30)*V26, S26*1.2), 0, CEILING( (MAX((S26/30)*V26, S26*1.2) - (E26+I26)) / J26, 1) * J26))</f>
        <v/>
      </c>
      <c r="V26" t="n">
        <v>0</v>
      </c>
      <c r="W26">
        <f>U26/J26</f>
        <v/>
      </c>
    </row>
    <row r="27">
      <c r="A27" t="inlineStr">
        <is>
          <t>DULCERIA IEPS</t>
        </is>
      </c>
      <c r="B27" t="n">
        <v>420</v>
      </c>
      <c r="C27" t="inlineStr">
        <is>
          <t>8414713000110</t>
        </is>
      </c>
      <c r="D27" t="inlineStr">
        <is>
          <t xml:space="preserve">TURRON DE CHOCOLATE FONDANT ALMENDRAS DELICATESSEN PABLO GARRIGOS IBAÑEZ 300 GRS </t>
        </is>
      </c>
      <c r="E27" t="n">
        <v>0</v>
      </c>
      <c r="F27" t="inlineStr">
        <is>
          <t>SIN RESURTIDO</t>
        </is>
      </c>
      <c r="G27" t="n">
        <v>0</v>
      </c>
      <c r="H27" t="n">
        <v>0</v>
      </c>
      <c r="I27" t="n">
        <v>0</v>
      </c>
      <c r="J27" t="n">
        <v>12</v>
      </c>
      <c r="K27" t="inlineStr">
        <is>
          <t>PABLO GARRIGOS IBA¿EZ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0</v>
      </c>
      <c r="W27">
        <f>U27/J27</f>
        <v/>
      </c>
    </row>
    <row r="28">
      <c r="A28" t="inlineStr">
        <is>
          <t>DULCERIA IEPS</t>
        </is>
      </c>
      <c r="B28" t="n">
        <v>420</v>
      </c>
      <c r="C28" t="inlineStr">
        <is>
          <t>8414713002008</t>
        </is>
      </c>
      <c r="D28" t="inlineStr">
        <is>
          <t xml:space="preserve">TORTA TURRON DE ALICANTE DELICATESSEN PABLO GARRIGOS IBAÑEZ 200 GRS </t>
        </is>
      </c>
      <c r="E28" t="n">
        <v>0</v>
      </c>
      <c r="F28" t="inlineStr">
        <is>
          <t>SIN RESURTIDO</t>
        </is>
      </c>
      <c r="G28" t="n">
        <v>0</v>
      </c>
      <c r="H28" t="n">
        <v>0</v>
      </c>
      <c r="I28" t="n">
        <v>0</v>
      </c>
      <c r="J28" t="n">
        <v>15</v>
      </c>
      <c r="K28" t="inlineStr">
        <is>
          <t>PABLO GARRIGOS IBA¿EZ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DULCERIA IEPS</t>
        </is>
      </c>
      <c r="B29" t="n">
        <v>420</v>
      </c>
      <c r="C29" t="inlineStr">
        <is>
          <t>8410223710297</t>
        </is>
      </c>
      <c r="D29" t="inlineStr">
        <is>
          <t xml:space="preserve">TURRON BLANDO  DE LA VIUDA 150 GRS </t>
        </is>
      </c>
      <c r="E29" t="n">
        <v>0</v>
      </c>
      <c r="F29" t="inlineStr">
        <is>
          <t>SIN RESURTIDO</t>
        </is>
      </c>
      <c r="G29" t="n">
        <v>0.35</v>
      </c>
      <c r="H29" t="n">
        <v>0</v>
      </c>
      <c r="I29" t="n">
        <v>0</v>
      </c>
      <c r="J29" t="n">
        <v>24</v>
      </c>
      <c r="K29" t="inlineStr">
        <is>
          <t>DE LA VIUDA</t>
        </is>
      </c>
      <c r="L29" t="n">
        <v>0</v>
      </c>
      <c r="M29" t="n">
        <v>0</v>
      </c>
      <c r="N29" t="n">
        <v>0</v>
      </c>
      <c r="O29" t="n">
        <v>0</v>
      </c>
      <c r="P29" t="n">
        <v>1</v>
      </c>
      <c r="Q29" t="n">
        <v>0</v>
      </c>
      <c r="R29" t="n">
        <v>1</v>
      </c>
      <c r="S29" t="n">
        <v>1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0</v>
      </c>
      <c r="W29">
        <f>U29/J29</f>
        <v/>
      </c>
    </row>
    <row r="30">
      <c r="A30" t="inlineStr">
        <is>
          <t>DULCERIA IEPS</t>
        </is>
      </c>
      <c r="B30" t="n">
        <v>420</v>
      </c>
      <c r="C30" t="inlineStr">
        <is>
          <t>8410223710297</t>
        </is>
      </c>
      <c r="D30" t="inlineStr">
        <is>
          <t xml:space="preserve">TURRON BLANDO  DE LA VIUDA 150 GRS </t>
        </is>
      </c>
      <c r="E30" t="n">
        <v>0</v>
      </c>
      <c r="F30" t="inlineStr">
        <is>
          <t>SIN RESURTIDO</t>
        </is>
      </c>
      <c r="G30" t="n">
        <v>0.35</v>
      </c>
      <c r="H30" t="n">
        <v>0</v>
      </c>
      <c r="I30" t="n">
        <v>0</v>
      </c>
      <c r="J30" t="n">
        <v>24</v>
      </c>
      <c r="K30" t="inlineStr">
        <is>
          <t>DE LA VIUDA</t>
        </is>
      </c>
      <c r="L30" t="n">
        <v>0</v>
      </c>
      <c r="M30" t="n">
        <v>0</v>
      </c>
      <c r="N30" t="n">
        <v>0</v>
      </c>
      <c r="O30" t="n">
        <v>0</v>
      </c>
      <c r="P30" t="n">
        <v>1</v>
      </c>
      <c r="Q30" t="n">
        <v>0</v>
      </c>
      <c r="R30" t="n">
        <v>1</v>
      </c>
      <c r="S30" t="n">
        <v>1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0</v>
      </c>
      <c r="W30">
        <f>U30/J30</f>
        <v/>
      </c>
    </row>
    <row r="31">
      <c r="A31" t="inlineStr">
        <is>
          <t>DULCERIA IEPS</t>
        </is>
      </c>
      <c r="B31" t="n">
        <v>420</v>
      </c>
      <c r="C31" t="inlineStr">
        <is>
          <t>8414713001445</t>
        </is>
      </c>
      <c r="D31" t="inlineStr">
        <is>
          <t xml:space="preserve">TURRON DE ALMENDRA AVELLANA Y PISTACHE DELICATESSEN PABLO GARRIGOS IBAÑEZ 250 GRS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12</v>
      </c>
      <c r="K31" t="inlineStr">
        <is>
          <t>PABLO GARRIGOS IBA¿EZ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0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DULCERIA IEPS</t>
        </is>
      </c>
      <c r="B32" t="n">
        <v>420</v>
      </c>
      <c r="C32" t="inlineStr">
        <is>
          <t>8410223704487</t>
        </is>
      </c>
      <c r="D32" t="inlineStr">
        <is>
          <t xml:space="preserve">PANETTONE BROWNIE  DE LA VIUDA 750 GRS </t>
        </is>
      </c>
      <c r="E32" t="n">
        <v>0</v>
      </c>
      <c r="F32" t="inlineStr">
        <is>
          <t>SIN RESURTIDO</t>
        </is>
      </c>
      <c r="G32" t="n">
        <v>0</v>
      </c>
      <c r="H32" t="n">
        <v>0</v>
      </c>
      <c r="I32" t="n">
        <v>0</v>
      </c>
      <c r="J32" t="n">
        <v>6</v>
      </c>
      <c r="K32" t="inlineStr">
        <is>
          <t>DE LA VIUDA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0</v>
      </c>
      <c r="T32" t="n">
        <v>3</v>
      </c>
      <c r="U32">
        <f>IF(S32&lt;=0,0, IF( E32+I32 &gt;= MAX((S32/30)*V32, S32*1.2), 0, CEILING( (MAX((S32/30)*V32, S32*1.2) - (E32+I32)) / J32, 1) * J32))</f>
        <v/>
      </c>
      <c r="V32" t="n">
        <v>0</v>
      </c>
      <c r="W32">
        <f>U32/J32</f>
        <v/>
      </c>
    </row>
    <row r="33">
      <c r="A33" t="inlineStr">
        <is>
          <t>DULCERIA IEPS</t>
        </is>
      </c>
      <c r="B33" t="n">
        <v>420</v>
      </c>
      <c r="C33" t="inlineStr">
        <is>
          <t>8410317110668</t>
        </is>
      </c>
      <c r="D33" t="inlineStr">
        <is>
          <t xml:space="preserve">TURRON DE CHOCOLATE CON LECHE Y AVELLANA CHOCOLATES DE AUTOR 1880 200 GRS </t>
        </is>
      </c>
      <c r="E33" t="n">
        <v>0</v>
      </c>
      <c r="F33" t="inlineStr">
        <is>
          <t>SIN RESURTIDO</t>
        </is>
      </c>
      <c r="G33" t="n">
        <v>0</v>
      </c>
      <c r="H33" t="n">
        <v>0</v>
      </c>
      <c r="I33" t="n">
        <v>0</v>
      </c>
      <c r="J33" t="n">
        <v>8</v>
      </c>
      <c r="K33" t="inlineStr">
        <is>
          <t>1880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0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GALLETAS, PAN Y UNTABLES IEPS</t>
        </is>
      </c>
      <c r="B34" t="n">
        <v>410</v>
      </c>
      <c r="C34" t="inlineStr">
        <is>
          <t>8004970120944</t>
        </is>
      </c>
      <c r="D34" t="inlineStr">
        <is>
          <t xml:space="preserve">PANETTONE TRADICIONAL  DALCOLLE 750 GRS </t>
        </is>
      </c>
      <c r="E34" t="n">
        <v>0</v>
      </c>
      <c r="F34" t="inlineStr">
        <is>
          <t>SIN RESURTIDO</t>
        </is>
      </c>
      <c r="G34" t="n">
        <v>0.14</v>
      </c>
      <c r="H34" t="n">
        <v>0</v>
      </c>
      <c r="I34" t="n">
        <v>0</v>
      </c>
      <c r="J34" t="n">
        <v>12</v>
      </c>
      <c r="K34" t="inlineStr">
        <is>
          <t>DALCOLLE</t>
        </is>
      </c>
      <c r="L34" t="n">
        <v>0</v>
      </c>
      <c r="M34" t="n">
        <v>0</v>
      </c>
      <c r="N34" t="n">
        <v>0</v>
      </c>
      <c r="O34" t="n">
        <v>0</v>
      </c>
      <c r="P34" t="n">
        <v>9</v>
      </c>
      <c r="Q34" t="n">
        <v>0</v>
      </c>
      <c r="R34" t="n">
        <v>9</v>
      </c>
      <c r="S34" t="n">
        <v>9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0</v>
      </c>
      <c r="W34">
        <f>U34/J34</f>
        <v/>
      </c>
    </row>
    <row r="35">
      <c r="A35" t="inlineStr">
        <is>
          <t>GALLETAS, PAN Y UNTABLES IEPS</t>
        </is>
      </c>
      <c r="B35" t="n">
        <v>410</v>
      </c>
      <c r="C35" t="inlineStr">
        <is>
          <t>8004970120944</t>
        </is>
      </c>
      <c r="D35" t="inlineStr">
        <is>
          <t xml:space="preserve">PANETTONE TRADICIONAL  DALCOLLE 750 GRS </t>
        </is>
      </c>
      <c r="E35" t="n">
        <v>0</v>
      </c>
      <c r="F35" t="inlineStr">
        <is>
          <t>SIN RESURTIDO</t>
        </is>
      </c>
      <c r="G35" t="n">
        <v>0.14</v>
      </c>
      <c r="H35" t="n">
        <v>0</v>
      </c>
      <c r="I35" t="n">
        <v>0</v>
      </c>
      <c r="J35" t="n">
        <v>12</v>
      </c>
      <c r="K35" t="inlineStr">
        <is>
          <t>DALCOLLE</t>
        </is>
      </c>
      <c r="L35" t="n">
        <v>0</v>
      </c>
      <c r="M35" t="n">
        <v>0</v>
      </c>
      <c r="N35" t="n">
        <v>0</v>
      </c>
      <c r="O35" t="n">
        <v>0</v>
      </c>
      <c r="P35" t="n">
        <v>9</v>
      </c>
      <c r="Q35" t="n">
        <v>0</v>
      </c>
      <c r="R35" t="n">
        <v>9</v>
      </c>
      <c r="S35" t="n">
        <v>9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DULCERIA IEPS</t>
        </is>
      </c>
      <c r="B36" t="n">
        <v>420</v>
      </c>
      <c r="C36" t="inlineStr">
        <is>
          <t>8410223875071</t>
        </is>
      </c>
      <c r="D36" t="inlineStr">
        <is>
          <t xml:space="preserve">TURRON BLANDO CON CHOCOLATE  EL ALMENDRO 200 GRS </t>
        </is>
      </c>
      <c r="E36" t="n">
        <v>0</v>
      </c>
      <c r="F36" t="inlineStr">
        <is>
          <t>SIN RESURTIDO</t>
        </is>
      </c>
      <c r="G36" t="n">
        <v>0.13</v>
      </c>
      <c r="H36" t="n">
        <v>0</v>
      </c>
      <c r="I36" t="n">
        <v>0</v>
      </c>
      <c r="J36" t="n">
        <v>24</v>
      </c>
      <c r="K36" t="inlineStr">
        <is>
          <t>EL ALMENDRO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0</v>
      </c>
      <c r="W36">
        <f>U36/J36</f>
        <v/>
      </c>
    </row>
    <row r="37">
      <c r="A37" t="inlineStr">
        <is>
          <t>GALLETAS, PAN Y UNTABLES IEPS</t>
        </is>
      </c>
      <c r="B37" t="n">
        <v>410</v>
      </c>
      <c r="C37" t="inlineStr">
        <is>
          <t>8001720425182</t>
        </is>
      </c>
      <c r="D37" t="inlineStr">
        <is>
          <t xml:space="preserve">PAN CON CHOCOLATE  BAULI 90 CJA </t>
        </is>
      </c>
      <c r="E37" t="n">
        <v>0</v>
      </c>
      <c r="F37" t="inlineStr">
        <is>
          <t>SIN RESURTIDO</t>
        </is>
      </c>
      <c r="G37" t="n">
        <v>0.9</v>
      </c>
      <c r="H37" t="n">
        <v>0</v>
      </c>
      <c r="I37" t="n">
        <v>0</v>
      </c>
      <c r="J37" t="n">
        <v>24</v>
      </c>
      <c r="K37" t="inlineStr">
        <is>
          <t>BAULI</t>
        </is>
      </c>
      <c r="L37" t="n">
        <v>0</v>
      </c>
      <c r="M37" t="n">
        <v>0</v>
      </c>
      <c r="N37" t="n">
        <v>0</v>
      </c>
      <c r="O37" t="n">
        <v>0</v>
      </c>
      <c r="P37" t="n">
        <v>1</v>
      </c>
      <c r="Q37" t="n">
        <v>7</v>
      </c>
      <c r="R37" t="n">
        <v>1</v>
      </c>
      <c r="S37" t="n">
        <v>4</v>
      </c>
      <c r="T37" t="n">
        <v>13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GALLETAS, PAN Y UNTABLES IEPS</t>
        </is>
      </c>
      <c r="B38" t="n">
        <v>410</v>
      </c>
      <c r="C38" t="inlineStr">
        <is>
          <t>8001720415459</t>
        </is>
      </c>
      <c r="D38" t="inlineStr">
        <is>
          <t xml:space="preserve">PANETTONE CHOCOLATE NOCCIOLA  BAULI 750 GRS </t>
        </is>
      </c>
      <c r="E38" t="n">
        <v>0</v>
      </c>
      <c r="F38" t="inlineStr">
        <is>
          <t>SIN RESURTIDO</t>
        </is>
      </c>
      <c r="G38" t="n">
        <v>0.13</v>
      </c>
      <c r="H38" t="n">
        <v>0</v>
      </c>
      <c r="I38" t="n">
        <v>0</v>
      </c>
      <c r="J38" t="n">
        <v>12</v>
      </c>
      <c r="K38" t="inlineStr">
        <is>
          <t>BAULI</t>
        </is>
      </c>
      <c r="L38" t="n">
        <v>0</v>
      </c>
      <c r="M38" t="n">
        <v>0</v>
      </c>
      <c r="N38" t="n">
        <v>0</v>
      </c>
      <c r="O38" t="n">
        <v>0</v>
      </c>
      <c r="P38" t="n">
        <v>1</v>
      </c>
      <c r="Q38" t="n">
        <v>0</v>
      </c>
      <c r="R38" t="n">
        <v>1</v>
      </c>
      <c r="S38" t="n">
        <v>6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DULCERIA IEPS</t>
        </is>
      </c>
      <c r="B39" t="n">
        <v>420</v>
      </c>
      <c r="C39" t="inlineStr">
        <is>
          <t>8410223902487</t>
        </is>
      </c>
      <c r="D39" t="inlineStr">
        <is>
          <t xml:space="preserve">TURRON DE CHOCOLATE CON ALMENDRAS SIN AZUCAR EL ALMENDRO 200 GRS </t>
        </is>
      </c>
      <c r="E39" t="n">
        <v>0</v>
      </c>
      <c r="F39" t="inlineStr">
        <is>
          <t>SIN RESURTIDO</t>
        </is>
      </c>
      <c r="G39" t="n">
        <v>0.47</v>
      </c>
      <c r="H39" t="n">
        <v>0</v>
      </c>
      <c r="I39" t="n">
        <v>0</v>
      </c>
      <c r="J39" t="n">
        <v>12</v>
      </c>
      <c r="K39" t="inlineStr">
        <is>
          <t>EL ALMENDRO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DULCERIA IEPS</t>
        </is>
      </c>
      <c r="B40" t="n">
        <v>420</v>
      </c>
      <c r="C40" t="inlineStr">
        <is>
          <t>8410330113998</t>
        </is>
      </c>
      <c r="D40" t="inlineStr">
        <is>
          <t xml:space="preserve">TURRON BLANDO SIN AZUCAR DONA JIMENA 200 GRS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15</v>
      </c>
      <c r="K40" t="inlineStr">
        <is>
          <t>DONA JIMENA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DULCERIA IEPS</t>
        </is>
      </c>
      <c r="B41" t="n">
        <v>420</v>
      </c>
      <c r="C41" t="inlineStr">
        <is>
          <t>8410223703145</t>
        </is>
      </c>
      <c r="D41" t="inlineStr">
        <is>
          <t xml:space="preserve">TURRON TRES CHOCOLATES  DE LA VIUDA 200 GRS </t>
        </is>
      </c>
      <c r="E41" t="n">
        <v>0</v>
      </c>
      <c r="F41" t="inlineStr">
        <is>
          <t>SIN RESURTIDO</t>
        </is>
      </c>
      <c r="G41" t="n">
        <v>0.12</v>
      </c>
      <c r="H41" t="n">
        <v>0</v>
      </c>
      <c r="I41" t="n">
        <v>0</v>
      </c>
      <c r="J41" t="n">
        <v>12</v>
      </c>
      <c r="K41" t="inlineStr">
        <is>
          <t>DE LA VIUDA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0</v>
      </c>
      <c r="W41">
        <f>U41/J41</f>
        <v/>
      </c>
    </row>
    <row r="42">
      <c r="A42" t="inlineStr">
        <is>
          <t>GALLETAS, PAN Y UNTABLES IEPS</t>
        </is>
      </c>
      <c r="B42" t="n">
        <v>410</v>
      </c>
      <c r="C42" t="inlineStr">
        <is>
          <t>8002114013404</t>
        </is>
      </c>
      <c r="D42" t="inlineStr">
        <is>
          <t xml:space="preserve">PANETTONE CON CARAMELO Y CHOCOLATE  VERGANI 750 GRS </t>
        </is>
      </c>
      <c r="E42" t="n">
        <v>0</v>
      </c>
      <c r="F42" t="inlineStr">
        <is>
          <t>SIN RESURTIDO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VERGANI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DULCERIA IEPS</t>
        </is>
      </c>
      <c r="B43" t="n">
        <v>420</v>
      </c>
      <c r="C43" t="inlineStr">
        <is>
          <t>8410223902586</t>
        </is>
      </c>
      <c r="D43" t="inlineStr">
        <is>
          <t xml:space="preserve">TURRON BLANDO  EL ALMENDRO 200 GRS </t>
        </is>
      </c>
      <c r="E43" t="n">
        <v>0</v>
      </c>
      <c r="F43" t="inlineStr">
        <is>
          <t>SIN RESURTIDO</t>
        </is>
      </c>
      <c r="G43" t="n">
        <v>0.42</v>
      </c>
      <c r="H43" t="n">
        <v>0</v>
      </c>
      <c r="I43" t="n">
        <v>0</v>
      </c>
      <c r="J43" t="n">
        <v>24</v>
      </c>
      <c r="K43" t="inlineStr">
        <is>
          <t>EL ALMENDRO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GALLETAS, PAN Y UNTABLES IEPS</t>
        </is>
      </c>
      <c r="B44" t="n">
        <v>410</v>
      </c>
      <c r="C44" t="inlineStr">
        <is>
          <t>8002114014128</t>
        </is>
      </c>
      <c r="D44" t="inlineStr">
        <is>
          <t xml:space="preserve">PANETTONE TRADICIONAL  VERGANI 750 GRS </t>
        </is>
      </c>
      <c r="E44" t="n">
        <v>0</v>
      </c>
      <c r="F44" t="inlineStr">
        <is>
          <t>SIN RESURTIDO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VERGANI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DULCERIA IEPS</t>
        </is>
      </c>
      <c r="B45" t="n">
        <v>420</v>
      </c>
      <c r="C45" t="inlineStr">
        <is>
          <t>8410330113981</t>
        </is>
      </c>
      <c r="D45" t="inlineStr">
        <is>
          <t xml:space="preserve">TURRON DURO SIN AZUCAR DONA JIMENA 200 GRS </t>
        </is>
      </c>
      <c r="E45" t="n">
        <v>0</v>
      </c>
      <c r="F45" t="inlineStr">
        <is>
          <t>SIN RESURTIDO</t>
        </is>
      </c>
      <c r="G45" t="n">
        <v>0</v>
      </c>
      <c r="H45" t="n">
        <v>0</v>
      </c>
      <c r="I45" t="n">
        <v>0</v>
      </c>
      <c r="J45" t="n">
        <v>15</v>
      </c>
      <c r="K45" t="inlineStr">
        <is>
          <t>DONA JIMENA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0</v>
      </c>
      <c r="W45">
        <f>U45/J45</f>
        <v/>
      </c>
    </row>
    <row r="46">
      <c r="A46" t="inlineStr">
        <is>
          <t>DULCERIA IEPS</t>
        </is>
      </c>
      <c r="B46" t="n">
        <v>420</v>
      </c>
      <c r="C46" t="inlineStr">
        <is>
          <t>34000388615</t>
        </is>
      </c>
      <c r="D46" t="inlineStr">
        <is>
          <t xml:space="preserve">CHOCOLATE CON CREMA DE CACAHUATE MYSTERY SHAPES REESES 272 GRS </t>
        </is>
      </c>
      <c r="E46" t="n">
        <v>0</v>
      </c>
      <c r="F46" t="inlineStr">
        <is>
          <t>SIN RESURTIDO</t>
        </is>
      </c>
      <c r="G46" t="n">
        <v>0.51</v>
      </c>
      <c r="H46" t="n">
        <v>0</v>
      </c>
      <c r="I46" t="n">
        <v>0</v>
      </c>
      <c r="J46" t="n">
        <v>24</v>
      </c>
      <c r="K46" t="inlineStr">
        <is>
          <t>REESES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0</v>
      </c>
      <c r="W46">
        <f>U46/J46</f>
        <v/>
      </c>
    </row>
    <row r="47">
      <c r="A47" t="inlineStr">
        <is>
          <t>GALLETAS, PAN Y UNTABLES IEPS</t>
        </is>
      </c>
      <c r="B47" t="n">
        <v>410</v>
      </c>
      <c r="C47" t="inlineStr">
        <is>
          <t>8001720415435</t>
        </is>
      </c>
      <c r="D47" t="inlineStr">
        <is>
          <t xml:space="preserve">PAN CLASICO  BAULI 90 CJA </t>
        </is>
      </c>
      <c r="E47" t="n">
        <v>0</v>
      </c>
      <c r="F47" t="inlineStr">
        <is>
          <t>SIN RESURTIDO</t>
        </is>
      </c>
      <c r="G47" t="n">
        <v>0.14</v>
      </c>
      <c r="H47" t="n">
        <v>0</v>
      </c>
      <c r="I47" t="n">
        <v>0</v>
      </c>
      <c r="J47" t="n">
        <v>24</v>
      </c>
      <c r="K47" t="inlineStr">
        <is>
          <t>BAULI</t>
        </is>
      </c>
      <c r="L47" t="n">
        <v>0</v>
      </c>
      <c r="M47" t="n">
        <v>0</v>
      </c>
      <c r="N47" t="n">
        <v>0</v>
      </c>
      <c r="O47" t="n">
        <v>0</v>
      </c>
      <c r="P47" t="n">
        <v>6</v>
      </c>
      <c r="Q47" t="n">
        <v>0</v>
      </c>
      <c r="R47" t="n">
        <v>6</v>
      </c>
      <c r="S47" t="n">
        <v>16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0</v>
      </c>
      <c r="W47">
        <f>U47/J47</f>
        <v/>
      </c>
    </row>
    <row r="48">
      <c r="A48" t="inlineStr">
        <is>
          <t>DULCERIA IEPS</t>
        </is>
      </c>
      <c r="B48" t="n">
        <v>420</v>
      </c>
      <c r="C48" t="inlineStr">
        <is>
          <t>8410317126508</t>
        </is>
      </c>
      <c r="D48" t="inlineStr">
        <is>
          <t xml:space="preserve">TURRON DE CHOCOLATE GALLETA CARAMELIZADA CHOCOLATES DE AUTOR 1880 200 GRS </t>
        </is>
      </c>
      <c r="E48" t="n">
        <v>0</v>
      </c>
      <c r="F48" t="inlineStr">
        <is>
          <t>SIN RESURTIDO</t>
        </is>
      </c>
      <c r="G48" t="n">
        <v>0</v>
      </c>
      <c r="H48" t="n">
        <v>0</v>
      </c>
      <c r="I48" t="n">
        <v>0</v>
      </c>
      <c r="J48" t="n">
        <v>8</v>
      </c>
      <c r="K48" t="inlineStr">
        <is>
          <t>1880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0</v>
      </c>
      <c r="W48">
        <f>U48/J48</f>
        <v/>
      </c>
    </row>
    <row r="49">
      <c r="A49" t="inlineStr">
        <is>
          <t>DULCERIA IEPS</t>
        </is>
      </c>
      <c r="B49" t="n">
        <v>420</v>
      </c>
      <c r="C49" t="inlineStr">
        <is>
          <t>8410317110729</t>
        </is>
      </c>
      <c r="D49" t="inlineStr">
        <is>
          <t xml:space="preserve">TURRON DE CHOCOLATE ESTILO DUBAI CHOCOLATES DE AUTOR 1880 200 GRS </t>
        </is>
      </c>
      <c r="E49" t="n">
        <v>0</v>
      </c>
      <c r="F49" t="inlineStr">
        <is>
          <t>SIN RESURTIDO</t>
        </is>
      </c>
      <c r="G49" t="n">
        <v>0</v>
      </c>
      <c r="H49" t="n">
        <v>0</v>
      </c>
      <c r="I49" t="n">
        <v>0</v>
      </c>
      <c r="J49" t="n">
        <v>8</v>
      </c>
      <c r="K49" t="inlineStr">
        <is>
          <t>1880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 t="n">
        <v>0</v>
      </c>
      <c r="U49">
        <f>IF(S49&lt;=0,0, IF( E49+I49 &gt;= MAX((S49/30)*V49, S49*1.2), 0, CEILING( (MAX((S49/30)*V49, S49*1.2) - (E49+I49)) / J49, 1) * J49))</f>
        <v/>
      </c>
      <c r="V49" t="n">
        <v>0</v>
      </c>
      <c r="W49">
        <f>U49/J49</f>
        <v/>
      </c>
    </row>
    <row r="50">
      <c r="A50" t="inlineStr">
        <is>
          <t>DULCERIA IEPS</t>
        </is>
      </c>
      <c r="B50" t="n">
        <v>420</v>
      </c>
      <c r="C50" t="inlineStr">
        <is>
          <t>8410223701424</t>
        </is>
      </c>
      <c r="D50" t="inlineStr">
        <is>
          <t xml:space="preserve">CHOCOLATE PRALINE Y ALMENDRAS  DE LA VIUDA 200 GRS </t>
        </is>
      </c>
      <c r="E50" t="n">
        <v>0</v>
      </c>
      <c r="F50" t="inlineStr">
        <is>
          <t>SIN RESURTIDO</t>
        </is>
      </c>
      <c r="G50" t="n">
        <v>0.11</v>
      </c>
      <c r="H50" t="n">
        <v>0</v>
      </c>
      <c r="I50" t="n">
        <v>0</v>
      </c>
      <c r="J50" t="n">
        <v>12</v>
      </c>
      <c r="K50" t="inlineStr">
        <is>
          <t>DE LA VIUDA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0</v>
      </c>
      <c r="W50">
        <f>U50/J50</f>
        <v/>
      </c>
    </row>
    <row r="51">
      <c r="A51" t="inlineStr">
        <is>
          <t>DULCERIA IEPS</t>
        </is>
      </c>
      <c r="B51" t="n">
        <v>420</v>
      </c>
      <c r="C51" t="inlineStr">
        <is>
          <t>725711212114</t>
        </is>
      </c>
      <c r="D51" t="inlineStr">
        <is>
          <t xml:space="preserve">TURRON DE ALICANTE CALIDAD SUPREMA EL LOBO 150 GRS </t>
        </is>
      </c>
      <c r="E51" t="n">
        <v>0</v>
      </c>
      <c r="F51" t="inlineStr">
        <is>
          <t>SIN RESURTIDO</t>
        </is>
      </c>
      <c r="G51" t="n">
        <v>0.17</v>
      </c>
      <c r="H51" t="n">
        <v>0</v>
      </c>
      <c r="I51" t="n">
        <v>0</v>
      </c>
      <c r="J51" t="n">
        <v>15</v>
      </c>
      <c r="K51" t="inlineStr">
        <is>
          <t>EL LOBO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0</v>
      </c>
      <c r="W51">
        <f>U51/J51</f>
        <v/>
      </c>
    </row>
    <row r="52">
      <c r="A52" t="inlineStr">
        <is>
          <t>DULCERIA IEPS</t>
        </is>
      </c>
      <c r="B52" t="n">
        <v>420</v>
      </c>
      <c r="C52" t="inlineStr">
        <is>
          <t>8410223704975</t>
        </is>
      </c>
      <c r="D52" t="inlineStr">
        <is>
          <t xml:space="preserve">Surtido Bombones Lata Corazon 160 grs.  DELAVIUDA 160 GRS </t>
        </is>
      </c>
      <c r="E52" t="n">
        <v>0</v>
      </c>
      <c r="F52" t="inlineStr">
        <is>
          <t>SIN RESURTIDO</t>
        </is>
      </c>
      <c r="G52" t="n">
        <v>0</v>
      </c>
      <c r="H52" t="n">
        <v>0</v>
      </c>
      <c r="I52" t="n">
        <v>0</v>
      </c>
      <c r="J52" t="n">
        <v>8</v>
      </c>
      <c r="K52" t="inlineStr">
        <is>
          <t>DELAVIUDA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GALLETAS, PAN Y UNTABLES IEPS</t>
        </is>
      </c>
      <c r="B53" t="n">
        <v>410</v>
      </c>
      <c r="C53" t="inlineStr">
        <is>
          <t>7501030471288</t>
        </is>
      </c>
      <c r="D53" t="inlineStr">
        <is>
          <t xml:space="preserve">GALLETAS SABOR MANTEQUILLA  GABI 300 GRS </t>
        </is>
      </c>
      <c r="E53" t="n">
        <v>0</v>
      </c>
      <c r="F53" t="inlineStr">
        <is>
          <t>SIN RESURTIDO</t>
        </is>
      </c>
      <c r="G53" t="n">
        <v>0.09</v>
      </c>
      <c r="H53" t="n">
        <v>0</v>
      </c>
      <c r="I53" t="n">
        <v>0</v>
      </c>
      <c r="J53" t="n">
        <v>12</v>
      </c>
      <c r="K53" t="inlineStr">
        <is>
          <t>GABI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21</v>
      </c>
      <c r="R53" t="n">
        <v>0</v>
      </c>
      <c r="S53" t="n">
        <v>1</v>
      </c>
      <c r="T53" t="n">
        <v>33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GALLETAS, PAN Y UNTABLES IEPS</t>
        </is>
      </c>
      <c r="B54" t="n">
        <v>410</v>
      </c>
      <c r="C54" t="inlineStr">
        <is>
          <t>875754004785</t>
        </is>
      </c>
      <c r="D54" t="inlineStr">
        <is>
          <t xml:space="preserve">PANETTONE CREMA DE CACAHUATE Y CHOCOLATE CHOCOTTONE BAUDUCCO 454 GRS </t>
        </is>
      </c>
      <c r="E54" t="n">
        <v>0</v>
      </c>
      <c r="F54" t="inlineStr">
        <is>
          <t>SIN RESURTIDO</t>
        </is>
      </c>
      <c r="G54" t="n">
        <v>0</v>
      </c>
      <c r="H54" t="n">
        <v>0</v>
      </c>
      <c r="I54" t="n">
        <v>0</v>
      </c>
      <c r="J54" t="n">
        <v>12</v>
      </c>
      <c r="K54" t="inlineStr">
        <is>
          <t>BAUDUCCO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0</v>
      </c>
      <c r="W54">
        <f>U54/J54</f>
        <v/>
      </c>
    </row>
    <row r="55">
      <c r="A55" t="inlineStr">
        <is>
          <t>GALLETAS, PAN Y UNTABLES IEPS</t>
        </is>
      </c>
      <c r="B55" t="n">
        <v>410</v>
      </c>
      <c r="C55" t="inlineStr">
        <is>
          <t>8002114010076</t>
        </is>
      </c>
      <c r="D55" t="inlineStr">
        <is>
          <t xml:space="preserve">PANETTONE TRADICIONAL  VERGANI 500 GRS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20</v>
      </c>
      <c r="K55" t="inlineStr">
        <is>
          <t>VERGANI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GALLETAS, PAN Y UNTABLES IEPS</t>
        </is>
      </c>
      <c r="B56" t="n">
        <v>410</v>
      </c>
      <c r="C56" t="inlineStr">
        <is>
          <t>8001720021032</t>
        </is>
      </c>
      <c r="D56" t="inlineStr">
        <is>
          <t xml:space="preserve">PANETTONE CAJA  BAULI 1000 GRS </t>
        </is>
      </c>
      <c r="E56" t="n">
        <v>0</v>
      </c>
      <c r="F56" t="inlineStr">
        <is>
          <t>SIN RESURTIDO</t>
        </is>
      </c>
      <c r="G56" t="n">
        <v>0.31</v>
      </c>
      <c r="H56" t="n">
        <v>0</v>
      </c>
      <c r="I56" t="n">
        <v>0</v>
      </c>
      <c r="J56" t="n">
        <v>8</v>
      </c>
      <c r="K56" t="inlineStr">
        <is>
          <t>BAULI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0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0</v>
      </c>
      <c r="W56">
        <f>U56/J56</f>
        <v/>
      </c>
    </row>
    <row r="57">
      <c r="A57" t="inlineStr">
        <is>
          <t>DULCERIA IEPS</t>
        </is>
      </c>
      <c r="B57" t="n">
        <v>420</v>
      </c>
      <c r="C57" t="inlineStr">
        <is>
          <t>8410223909820</t>
        </is>
      </c>
      <c r="D57" t="inlineStr">
        <is>
          <t xml:space="preserve">TURRONES SIN AZUCAR  EL ALMENDRO 380 GRS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10</v>
      </c>
      <c r="K57" t="inlineStr">
        <is>
          <t>EL ALMENDRO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0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0</v>
      </c>
      <c r="W57">
        <f>U57/J57</f>
        <v/>
      </c>
    </row>
    <row r="58">
      <c r="A58" t="inlineStr">
        <is>
          <t>DULCERIA IEPS</t>
        </is>
      </c>
      <c r="B58" t="n">
        <v>420</v>
      </c>
      <c r="C58" t="inlineStr">
        <is>
          <t>8410330301074</t>
        </is>
      </c>
      <c r="D58" t="inlineStr">
        <is>
          <t xml:space="preserve">SURTIDO DE ESPAÑA ESPECIALIDADES DONA JIMENA 350 GRS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12</v>
      </c>
      <c r="K58" t="inlineStr">
        <is>
          <t>DONA JIMENA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0</v>
      </c>
      <c r="W58">
        <f>U58/J58</f>
        <v/>
      </c>
    </row>
    <row r="59">
      <c r="A59" t="inlineStr">
        <is>
          <t>DULCERIA IEPS</t>
        </is>
      </c>
      <c r="B59" t="n">
        <v>420</v>
      </c>
      <c r="C59" t="inlineStr">
        <is>
          <t>8410223704456</t>
        </is>
      </c>
      <c r="D59" t="inlineStr">
        <is>
          <t xml:space="preserve">PANETTONE DE FRUTAS  DE LA VIUDA 750 GRS </t>
        </is>
      </c>
      <c r="E59" t="n">
        <v>0</v>
      </c>
      <c r="F59" t="inlineStr">
        <is>
          <t>SIN RESURTIDO</t>
        </is>
      </c>
      <c r="G59" t="n">
        <v>0.07000000000000001</v>
      </c>
      <c r="H59" t="n">
        <v>0</v>
      </c>
      <c r="I59" t="n">
        <v>0</v>
      </c>
      <c r="J59" t="n">
        <v>6</v>
      </c>
      <c r="K59" t="inlineStr">
        <is>
          <t>DE LA VIUDA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GALLETAS, PAN Y UNTABLES IEPS</t>
        </is>
      </c>
      <c r="B60" t="n">
        <v>410</v>
      </c>
      <c r="C60" t="inlineStr">
        <is>
          <t>8002114017051</t>
        </is>
      </c>
      <c r="D60" t="inlineStr">
        <is>
          <t xml:space="preserve">PANETTONE ORGANICO  VERGANI 750 GRS </t>
        </is>
      </c>
      <c r="E60" t="n">
        <v>0</v>
      </c>
      <c r="F60" t="inlineStr">
        <is>
          <t>SIN RESURTIDO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VERGANI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0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0</v>
      </c>
      <c r="W60">
        <f>U60/J60</f>
        <v/>
      </c>
    </row>
    <row r="61">
      <c r="A61" t="inlineStr">
        <is>
          <t>DULCERIA IEPS</t>
        </is>
      </c>
      <c r="B61" t="n">
        <v>420</v>
      </c>
      <c r="C61" t="inlineStr">
        <is>
          <t>8410317110613</t>
        </is>
      </c>
      <c r="D61" t="inlineStr">
        <is>
          <t xml:space="preserve">TURRON ESTILO RED VELVET CHOCOLATES DE AUTOR 1880 200 GRS </t>
        </is>
      </c>
      <c r="E61" t="n">
        <v>0</v>
      </c>
      <c r="F61" t="inlineStr">
        <is>
          <t>SIN RESURTIDO</t>
        </is>
      </c>
      <c r="G61" t="n">
        <v>0</v>
      </c>
      <c r="H61" t="n">
        <v>0</v>
      </c>
      <c r="I61" t="n">
        <v>0</v>
      </c>
      <c r="J61" t="n">
        <v>8</v>
      </c>
      <c r="K61" t="inlineStr">
        <is>
          <t>1880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0</v>
      </c>
      <c r="W61">
        <f>U61/J61</f>
        <v/>
      </c>
    </row>
    <row r="62">
      <c r="A62" t="inlineStr">
        <is>
          <t>DULCERIA IEPS</t>
        </is>
      </c>
      <c r="B62" t="n">
        <v>420</v>
      </c>
      <c r="C62" t="inlineStr">
        <is>
          <t>8410223701851</t>
        </is>
      </c>
      <c r="D62" t="inlineStr">
        <is>
          <t xml:space="preserve">TURRON PRALINE MOUSSE CHOCOLATE  DE LA VIUDA 100 GRS </t>
        </is>
      </c>
      <c r="E62" t="n">
        <v>0</v>
      </c>
      <c r="F62" t="inlineStr">
        <is>
          <t>SIN RESURTIDO</t>
        </is>
      </c>
      <c r="G62" t="n">
        <v>0.21</v>
      </c>
      <c r="H62" t="n">
        <v>0</v>
      </c>
      <c r="I62" t="n">
        <v>0</v>
      </c>
      <c r="J62" t="n">
        <v>12</v>
      </c>
      <c r="K62" t="inlineStr">
        <is>
          <t>DE LA VIUDA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0</v>
      </c>
      <c r="W62">
        <f>U62/J62</f>
        <v/>
      </c>
    </row>
    <row r="63">
      <c r="A63" t="inlineStr">
        <is>
          <t>DULCERIA IEPS</t>
        </is>
      </c>
      <c r="B63" t="n">
        <v>420</v>
      </c>
      <c r="C63" t="inlineStr">
        <is>
          <t>8410223877273</t>
        </is>
      </c>
      <c r="D63" t="inlineStr">
        <is>
          <t xml:space="preserve">TURRON FINIIISIMO CROCANTI 180 GR  EL ALMENDRO 180 GRS </t>
        </is>
      </c>
      <c r="E63" t="n">
        <v>0</v>
      </c>
      <c r="F63" t="inlineStr">
        <is>
          <t>SIN RESURTIDO</t>
        </is>
      </c>
      <c r="G63" t="n">
        <v>0.19</v>
      </c>
      <c r="H63" t="n">
        <v>0</v>
      </c>
      <c r="I63" t="n">
        <v>0</v>
      </c>
      <c r="J63" t="n">
        <v>8</v>
      </c>
      <c r="K63" t="inlineStr">
        <is>
          <t>EL ALMENDRO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0</v>
      </c>
      <c r="W63">
        <f>U63/J63</f>
        <v/>
      </c>
    </row>
    <row r="64">
      <c r="A64" t="inlineStr">
        <is>
          <t>GALLETAS, PAN Y UNTABLES IEPS</t>
        </is>
      </c>
      <c r="B64" t="n">
        <v>410</v>
      </c>
      <c r="C64" t="inlineStr">
        <is>
          <t>8002114014708</t>
        </is>
      </c>
      <c r="D64" t="inlineStr">
        <is>
          <t xml:space="preserve">PANETTONE SABOR TRES CHOCOLATES  VERGANI 750 GRS </t>
        </is>
      </c>
      <c r="E64" t="n">
        <v>0</v>
      </c>
      <c r="F64" t="inlineStr">
        <is>
          <t>SIN RESURTIDO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VERGANI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0</v>
      </c>
      <c r="W64">
        <f>U64/J64</f>
        <v/>
      </c>
    </row>
    <row r="65">
      <c r="A65" t="inlineStr">
        <is>
          <t>GALLETAS, PAN Y UNTABLES IEPS</t>
        </is>
      </c>
      <c r="B65" t="n">
        <v>410</v>
      </c>
      <c r="C65" t="inlineStr">
        <is>
          <t>8002114019543</t>
        </is>
      </c>
      <c r="D65" t="inlineStr">
        <is>
          <t xml:space="preserve">PANETTONE TRADICIONAL CANDY CANE  VERGANI 750 GRS </t>
        </is>
      </c>
      <c r="E65" t="n">
        <v>0</v>
      </c>
      <c r="F65" t="inlineStr">
        <is>
          <t>SIN RESURTIDO</t>
        </is>
      </c>
      <c r="G65" t="n">
        <v>0</v>
      </c>
      <c r="H65" t="n">
        <v>0</v>
      </c>
      <c r="I65" t="n">
        <v>0</v>
      </c>
      <c r="J65" t="n">
        <v>6</v>
      </c>
      <c r="K65" t="inlineStr">
        <is>
          <t>VERGANI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0</v>
      </c>
      <c r="W65">
        <f>U65/J65</f>
        <v/>
      </c>
    </row>
    <row r="66">
      <c r="A66" t="inlineStr">
        <is>
          <t>DULCERIA IEPS</t>
        </is>
      </c>
      <c r="B66" t="n">
        <v>420</v>
      </c>
      <c r="C66" t="inlineStr">
        <is>
          <t>725711118126</t>
        </is>
      </c>
      <c r="D66" t="inlineStr">
        <is>
          <t xml:space="preserve">TORTA DE TURRON ALICANTE 1880 100 GRS </t>
        </is>
      </c>
      <c r="E66" t="n">
        <v>0</v>
      </c>
      <c r="F66" t="inlineStr">
        <is>
          <t>SIN RESURTIDO</t>
        </is>
      </c>
      <c r="G66" t="n">
        <v>0</v>
      </c>
      <c r="H66" t="n">
        <v>0</v>
      </c>
      <c r="I66" t="n">
        <v>0</v>
      </c>
      <c r="J66" t="n">
        <v>18</v>
      </c>
      <c r="K66" t="inlineStr">
        <is>
          <t>1880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0</v>
      </c>
      <c r="W66">
        <f>U66/J66</f>
        <v/>
      </c>
    </row>
    <row r="67">
      <c r="A67" t="inlineStr">
        <is>
          <t>DULCERIA IEPS</t>
        </is>
      </c>
      <c r="B67" t="n">
        <v>420</v>
      </c>
      <c r="C67" t="inlineStr">
        <is>
          <t>725711211117</t>
        </is>
      </c>
      <c r="D67" t="inlineStr">
        <is>
          <t xml:space="preserve">TURRON DE JIJONA CALIDAD SUPREMA EL LOBO 150 GRS </t>
        </is>
      </c>
      <c r="E67" t="n">
        <v>0</v>
      </c>
      <c r="F67" t="inlineStr">
        <is>
          <t>SIN RESURTIDO</t>
        </is>
      </c>
      <c r="G67" t="n">
        <v>0</v>
      </c>
      <c r="H67" t="n">
        <v>0</v>
      </c>
      <c r="I67" t="n">
        <v>0</v>
      </c>
      <c r="J67" t="n">
        <v>15</v>
      </c>
      <c r="K67" t="inlineStr">
        <is>
          <t>EL LOBO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DULCERIA IEPS</t>
        </is>
      </c>
      <c r="B68" t="n">
        <v>420</v>
      </c>
      <c r="C68" t="inlineStr">
        <is>
          <t>8410223902012</t>
        </is>
      </c>
      <c r="D68" t="inlineStr">
        <is>
          <t xml:space="preserve">TURRON BLANDO SIN AZUCAR EL ALMENDRO 200 GRS </t>
        </is>
      </c>
      <c r="E68" t="n">
        <v>0</v>
      </c>
      <c r="F68" t="inlineStr">
        <is>
          <t>SIN RESURTIDO</t>
        </is>
      </c>
      <c r="G68" t="n">
        <v>0.28</v>
      </c>
      <c r="H68" t="n">
        <v>0</v>
      </c>
      <c r="I68" t="n">
        <v>0</v>
      </c>
      <c r="J68" t="n">
        <v>12</v>
      </c>
      <c r="K68" t="inlineStr">
        <is>
          <t>EL ALMENDRO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DULCERIA IEPS</t>
        </is>
      </c>
      <c r="B69" t="n">
        <v>420</v>
      </c>
      <c r="C69" t="inlineStr">
        <is>
          <t>8414713000066</t>
        </is>
      </c>
      <c r="D69" t="inlineStr">
        <is>
          <t xml:space="preserve">TURRON DE YEMA TOSTADA DELICATESSEN PABLO GARRIGOS IBAÑEZ 300 GRS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PABLO GARRIGOS IBA¿EZ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DULCERIA IEPS</t>
        </is>
      </c>
      <c r="B70" t="n">
        <v>420</v>
      </c>
      <c r="C70" t="inlineStr">
        <is>
          <t>8413725001160</t>
        </is>
      </c>
      <c r="D70" t="inlineStr">
        <is>
          <t xml:space="preserve">TURRON DURO ALMENDRA SUPREMA  SAN ANDRÉS 150 GRS </t>
        </is>
      </c>
      <c r="E70" t="n">
        <v>0</v>
      </c>
      <c r="F70" t="inlineStr">
        <is>
          <t>SIN RESURTIDO</t>
        </is>
      </c>
      <c r="G70" t="n">
        <v>0</v>
      </c>
      <c r="H70" t="n">
        <v>0</v>
      </c>
      <c r="I70" t="n">
        <v>0</v>
      </c>
      <c r="J70" t="n">
        <v>24</v>
      </c>
      <c r="K70" t="inlineStr">
        <is>
          <t>SAN ANDR¿S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0</v>
      </c>
      <c r="W70">
        <f>U70/J70</f>
        <v/>
      </c>
    </row>
    <row r="71">
      <c r="A71" t="inlineStr">
        <is>
          <t>GALLETAS, PAN Y UNTABLES IEPS</t>
        </is>
      </c>
      <c r="B71" t="n">
        <v>410</v>
      </c>
      <c r="C71" t="inlineStr">
        <is>
          <t>8001720011019</t>
        </is>
      </c>
      <c r="D71" t="inlineStr">
        <is>
          <t xml:space="preserve">PANDORO 1111  BAULI 500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12</v>
      </c>
      <c r="K71" t="inlineStr">
        <is>
          <t>BAULI</t>
        </is>
      </c>
      <c r="L71" t="n">
        <v>0</v>
      </c>
      <c r="M71" t="n">
        <v>0</v>
      </c>
      <c r="N71" t="n">
        <v>0</v>
      </c>
      <c r="O71" t="n">
        <v>0</v>
      </c>
      <c r="P71" t="n">
        <v>4</v>
      </c>
      <c r="Q71" t="n">
        <v>0</v>
      </c>
      <c r="R71" t="n">
        <v>4</v>
      </c>
      <c r="S71" t="n">
        <v>6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0</v>
      </c>
      <c r="W71">
        <f>U71/J71</f>
        <v/>
      </c>
    </row>
    <row r="72">
      <c r="A72" t="inlineStr">
        <is>
          <t>GALLETAS, PAN Y UNTABLES IEPS</t>
        </is>
      </c>
      <c r="B72" t="n">
        <v>410</v>
      </c>
      <c r="C72" t="inlineStr">
        <is>
          <t>8002114012919</t>
        </is>
      </c>
      <c r="D72" t="inlineStr">
        <is>
          <t xml:space="preserve">PANETTONE SABOR LIMONCELLO  VERGANI 750 GRS </t>
        </is>
      </c>
      <c r="E72" t="n">
        <v>0</v>
      </c>
      <c r="F72" t="inlineStr">
        <is>
          <t>SIN RESURTIDO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VERGANI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0</v>
      </c>
      <c r="W72">
        <f>U72/J72</f>
        <v/>
      </c>
    </row>
    <row r="73">
      <c r="A73" t="inlineStr">
        <is>
          <t>DULCERIA IEPS</t>
        </is>
      </c>
      <c r="B73" t="n">
        <v>420</v>
      </c>
      <c r="C73" t="inlineStr">
        <is>
          <t>725711117129</t>
        </is>
      </c>
      <c r="D73" t="inlineStr">
        <is>
          <t xml:space="preserve">TURRON ALICANTE 1880 150 GRS </t>
        </is>
      </c>
      <c r="E73" t="n">
        <v>0</v>
      </c>
      <c r="F73" t="inlineStr">
        <is>
          <t>SIN RESURTIDO</t>
        </is>
      </c>
      <c r="G73" t="n">
        <v>0.25</v>
      </c>
      <c r="H73" t="n">
        <v>0</v>
      </c>
      <c r="I73" t="n">
        <v>0</v>
      </c>
      <c r="J73" t="n">
        <v>15</v>
      </c>
      <c r="K73" t="inlineStr">
        <is>
          <t>1880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0</v>
      </c>
      <c r="W73">
        <f>U73/J73</f>
        <v/>
      </c>
    </row>
    <row r="74">
      <c r="A74" t="inlineStr">
        <is>
          <t>DULCERIA IEPS</t>
        </is>
      </c>
      <c r="B74" t="n">
        <v>420</v>
      </c>
      <c r="C74" t="inlineStr">
        <is>
          <t>8413725003966</t>
        </is>
      </c>
      <c r="D74" t="inlineStr">
        <is>
          <t xml:space="preserve">TURRON DURO DE ALMENDRAS EXTRA  SAN ANDRÉS 70 GRS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40</v>
      </c>
      <c r="K74" t="inlineStr">
        <is>
          <t>SAN ANDR¿S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0</v>
      </c>
      <c r="W74">
        <f>U74/J74</f>
        <v/>
      </c>
    </row>
    <row r="75">
      <c r="A75" t="inlineStr">
        <is>
          <t>DULCERIA IEPS</t>
        </is>
      </c>
      <c r="B75" t="n">
        <v>420</v>
      </c>
      <c r="C75" t="inlineStr">
        <is>
          <t>8410330113974</t>
        </is>
      </c>
      <c r="D75" t="inlineStr">
        <is>
          <t xml:space="preserve">TURRON BLANDO CALIDAD SUPREMA DONA JIMENA 150 GRS </t>
        </is>
      </c>
      <c r="E75" t="n">
        <v>0</v>
      </c>
      <c r="F75" t="inlineStr">
        <is>
          <t>SIN RESURTIDO</t>
        </is>
      </c>
      <c r="G75" t="n">
        <v>0.49</v>
      </c>
      <c r="H75" t="n">
        <v>0</v>
      </c>
      <c r="I75" t="n">
        <v>0</v>
      </c>
      <c r="J75" t="n">
        <v>15</v>
      </c>
      <c r="K75" t="inlineStr">
        <is>
          <t>DONA JIMENA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0</v>
      </c>
      <c r="W75">
        <f>U75/J75</f>
        <v/>
      </c>
    </row>
    <row r="76">
      <c r="A76" t="inlineStr">
        <is>
          <t>DULCERIA IEPS</t>
        </is>
      </c>
      <c r="B76" t="n">
        <v>420</v>
      </c>
      <c r="C76" t="inlineStr">
        <is>
          <t>8413725003973</t>
        </is>
      </c>
      <c r="D76" t="inlineStr">
        <is>
          <t xml:space="preserve">TURRON CREMA DE ALMENDRAS EXTRA  SAN ANDRÉS 70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40</v>
      </c>
      <c r="K76" t="inlineStr">
        <is>
          <t>SAN ANDR¿S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0</v>
      </c>
      <c r="W76">
        <f>U76/J76</f>
        <v/>
      </c>
    </row>
    <row r="77">
      <c r="A77" t="inlineStr">
        <is>
          <t>GALLETAS, PAN Y UNTABLES IEPS</t>
        </is>
      </c>
      <c r="B77" t="n">
        <v>410</v>
      </c>
      <c r="C77" t="inlineStr">
        <is>
          <t>8001720435242</t>
        </is>
      </c>
      <c r="D77" t="inlineStr">
        <is>
          <t xml:space="preserve">PAN CUBIERTO DE CHOCOLATE TRAMISU  BAULI 450 GRS </t>
        </is>
      </c>
      <c r="E77" t="n">
        <v>0</v>
      </c>
      <c r="F77" t="inlineStr">
        <is>
          <t>SIN RESURTIDO</t>
        </is>
      </c>
      <c r="G77" t="n">
        <v>0.05</v>
      </c>
      <c r="H77" t="n">
        <v>0</v>
      </c>
      <c r="I77" t="n">
        <v>0</v>
      </c>
      <c r="J77" t="n">
        <v>12</v>
      </c>
      <c r="K77" t="inlineStr">
        <is>
          <t>BAULI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0</v>
      </c>
      <c r="R77" t="n">
        <v>0</v>
      </c>
      <c r="S77" t="n">
        <v>3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0</v>
      </c>
      <c r="W77">
        <f>U77/J77</f>
        <v/>
      </c>
    </row>
    <row r="78">
      <c r="A78" t="inlineStr">
        <is>
          <t>DULCERIA IEPS</t>
        </is>
      </c>
      <c r="B78" t="n">
        <v>420</v>
      </c>
      <c r="C78" t="inlineStr">
        <is>
          <t>8410223602738</t>
        </is>
      </c>
      <c r="D78" t="inlineStr">
        <is>
          <t xml:space="preserve">TRUFAS DE CHOCOLATE CON LECHE  DE LA VIUDA 150 GRS </t>
        </is>
      </c>
      <c r="E78" t="n">
        <v>0</v>
      </c>
      <c r="F78" t="inlineStr">
        <is>
          <t>SIN RESURTIDO</t>
        </is>
      </c>
      <c r="G78" t="n">
        <v>0</v>
      </c>
      <c r="H78" t="n">
        <v>0</v>
      </c>
      <c r="I78" t="n">
        <v>0</v>
      </c>
      <c r="J78" t="n">
        <v>12</v>
      </c>
      <c r="K78" t="inlineStr">
        <is>
          <t>DE LA VIUDA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0</v>
      </c>
      <c r="W78">
        <f>U78/J78</f>
        <v/>
      </c>
    </row>
    <row r="79">
      <c r="A79" t="inlineStr">
        <is>
          <t>DULCERIA IEPS</t>
        </is>
      </c>
      <c r="B79" t="n">
        <v>420</v>
      </c>
      <c r="C79" t="inlineStr">
        <is>
          <t>8410223601793</t>
        </is>
      </c>
      <c r="D79" t="inlineStr">
        <is>
          <t xml:space="preserve">CHOCOLATE NEGRO Y DULCE DE LECHE BOMBONES DE LA VIUDA 150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12</v>
      </c>
      <c r="K79" t="inlineStr">
        <is>
          <t>DE LA VIUDA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DULCERIA IEPS</t>
        </is>
      </c>
      <c r="B80" t="n">
        <v>420</v>
      </c>
      <c r="C80" t="inlineStr">
        <is>
          <t>8410223909776</t>
        </is>
      </c>
      <c r="D80" t="inlineStr">
        <is>
          <t xml:space="preserve">TURRON SELECCION  EL ALMENDRO 370 GRS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10</v>
      </c>
      <c r="K80" t="inlineStr">
        <is>
          <t>EL ALMENDRO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GALLETAS, PAN Y UNTABLES IEPS</t>
        </is>
      </c>
      <c r="B81" t="n">
        <v>410</v>
      </c>
      <c r="C81" t="inlineStr">
        <is>
          <t>7502249130980</t>
        </is>
      </c>
      <c r="D81" t="inlineStr">
        <is>
          <t xml:space="preserve">FRUIT CAKE  TAIFELDS 600 GRS </t>
        </is>
      </c>
      <c r="E81" t="n">
        <v>0</v>
      </c>
      <c r="F81" t="inlineStr">
        <is>
          <t>SIN RESURTIDO</t>
        </is>
      </c>
      <c r="G81" t="n">
        <v>0.98</v>
      </c>
      <c r="H81" t="n">
        <v>0</v>
      </c>
      <c r="I81" t="n">
        <v>0</v>
      </c>
      <c r="J81" t="n">
        <v>20</v>
      </c>
      <c r="K81" t="inlineStr">
        <is>
          <t>TAIFELDS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DULCERIA IEPS</t>
        </is>
      </c>
      <c r="B82" t="n">
        <v>420</v>
      </c>
      <c r="C82" t="inlineStr">
        <is>
          <t>8410223903415</t>
        </is>
      </c>
      <c r="D82" t="inlineStr">
        <is>
          <t xml:space="preserve">TURRON DE CHOCOLATE CON ALMENDRAS  EL ALMENDRO 200 GRS </t>
        </is>
      </c>
      <c r="E82" t="n">
        <v>0</v>
      </c>
      <c r="F82" t="inlineStr">
        <is>
          <t>SIN RESURTIDO</t>
        </is>
      </c>
      <c r="G82" t="n">
        <v>0.21</v>
      </c>
      <c r="H82" t="n">
        <v>0</v>
      </c>
      <c r="I82" t="n">
        <v>0</v>
      </c>
      <c r="J82" t="n">
        <v>12</v>
      </c>
      <c r="K82" t="inlineStr">
        <is>
          <t>EL ALMENDRO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0</v>
      </c>
      <c r="W82">
        <f>U82/J82</f>
        <v/>
      </c>
    </row>
    <row r="83">
      <c r="A83" t="inlineStr">
        <is>
          <t>DULCERIA IEPS</t>
        </is>
      </c>
      <c r="B83" t="n">
        <v>420</v>
      </c>
      <c r="C83" t="inlineStr">
        <is>
          <t>8410223706573</t>
        </is>
      </c>
      <c r="D83" t="inlineStr">
        <is>
          <t xml:space="preserve">Caja Regalo Bombones Seleccion 250 grs.  DELAVIUDA 250 GRS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DELAVIUDA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GALLETAS, PAN Y UNTABLES IEPS</t>
        </is>
      </c>
      <c r="B84" t="n">
        <v>410</v>
      </c>
      <c r="C84" t="inlineStr">
        <is>
          <t>8002114019550</t>
        </is>
      </c>
      <c r="D84" t="inlineStr">
        <is>
          <t xml:space="preserve">PANETTONE CON CHISPAS DE CHOCOLATE CANDY  VERGANI 750 GRS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VERGANI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DULCERIA IEPS</t>
        </is>
      </c>
      <c r="B85" t="n">
        <v>420</v>
      </c>
      <c r="C85" t="inlineStr">
        <is>
          <t>8414713000042</t>
        </is>
      </c>
      <c r="D85" t="inlineStr">
        <is>
          <t xml:space="preserve">TURRON DE JIJONA DELICATESSEN PABLO GARRIGOS IBAÑEZ 300 GRS </t>
        </is>
      </c>
      <c r="E85" t="n">
        <v>0</v>
      </c>
      <c r="F85" t="inlineStr">
        <is>
          <t>SIN RESURTIDO</t>
        </is>
      </c>
      <c r="G85" t="n">
        <v>0</v>
      </c>
      <c r="H85" t="n">
        <v>0</v>
      </c>
      <c r="I85" t="n">
        <v>0</v>
      </c>
      <c r="J85" t="n">
        <v>12</v>
      </c>
      <c r="K85" t="inlineStr">
        <is>
          <t>PABLO GARRIGOS IBA¿EZ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DULCERIA IEPS</t>
        </is>
      </c>
      <c r="B86" t="n">
        <v>420</v>
      </c>
      <c r="C86" t="inlineStr">
        <is>
          <t>8410223873435</t>
        </is>
      </c>
      <c r="D86" t="inlineStr">
        <is>
          <t xml:space="preserve">TURRONES SURTIDOS  EL ALMENDRO 200 GRS </t>
        </is>
      </c>
      <c r="E86" t="n">
        <v>0</v>
      </c>
      <c r="F86" t="inlineStr">
        <is>
          <t>SIN RESURTIDO</t>
        </is>
      </c>
      <c r="G86" t="n">
        <v>0.37</v>
      </c>
      <c r="H86" t="n">
        <v>0</v>
      </c>
      <c r="I86" t="n">
        <v>0</v>
      </c>
      <c r="J86" t="n">
        <v>12</v>
      </c>
      <c r="K86" t="inlineStr">
        <is>
          <t>EL ALMENDRO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0</v>
      </c>
      <c r="W86">
        <f>U86/J86</f>
        <v/>
      </c>
    </row>
    <row r="87">
      <c r="A87" t="inlineStr">
        <is>
          <t>GALLETAS, PAN Y UNTABLES IEPS</t>
        </is>
      </c>
      <c r="B87" t="n">
        <v>410</v>
      </c>
      <c r="C87" t="inlineStr">
        <is>
          <t>875754002330</t>
        </is>
      </c>
      <c r="D87" t="inlineStr">
        <is>
          <t xml:space="preserve">PANETTONE PANDORO  BAUDUCCO 500 GRS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12</v>
      </c>
      <c r="K87" t="inlineStr">
        <is>
          <t>BAUDUCCO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0</v>
      </c>
      <c r="W87">
        <f>U87/J87</f>
        <v/>
      </c>
    </row>
    <row r="88">
      <c r="A88" t="inlineStr">
        <is>
          <t>DULCERIA IEPS</t>
        </is>
      </c>
      <c r="B88" t="n">
        <v>420</v>
      </c>
      <c r="C88" t="inlineStr">
        <is>
          <t>8413725001191</t>
        </is>
      </c>
      <c r="D88" t="inlineStr">
        <is>
          <t xml:space="preserve">TURRON BLANDO ALMENDRA SUPREMA  SAN ANDRÉS 150 GRS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24</v>
      </c>
      <c r="K88" t="inlineStr">
        <is>
          <t>SAN ANDR¿S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0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0</v>
      </c>
      <c r="W88">
        <f>U88/J88</f>
        <v/>
      </c>
    </row>
    <row r="89">
      <c r="A89" t="inlineStr">
        <is>
          <t>DULCERIA IEPS</t>
        </is>
      </c>
      <c r="B89" t="n">
        <v>420</v>
      </c>
      <c r="C89" t="inlineStr">
        <is>
          <t>8410223873541</t>
        </is>
      </c>
      <c r="D89" t="inlineStr">
        <is>
          <t xml:space="preserve">FIGURITAS DE MAZAPAN  EL ALMENDRO 200 GRS </t>
        </is>
      </c>
      <c r="E89" t="n">
        <v>0</v>
      </c>
      <c r="F89" t="inlineStr">
        <is>
          <t>SIN RESURTIDO</t>
        </is>
      </c>
      <c r="G89" t="n">
        <v>0.36</v>
      </c>
      <c r="H89" t="n">
        <v>0</v>
      </c>
      <c r="I89" t="n">
        <v>0</v>
      </c>
      <c r="J89" t="n">
        <v>18</v>
      </c>
      <c r="K89" t="inlineStr">
        <is>
          <t>EL ALMENDRO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 t="n">
        <v>2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DULCERIA IEPS</t>
        </is>
      </c>
      <c r="B90" t="n">
        <v>420</v>
      </c>
      <c r="C90" t="inlineStr">
        <is>
          <t>8410223706016</t>
        </is>
      </c>
      <c r="D90" t="inlineStr">
        <is>
          <t xml:space="preserve">Bombones Caramelo a la Sal 150g  DELAVIUDA 150 GRS </t>
        </is>
      </c>
      <c r="E90" t="n">
        <v>0</v>
      </c>
      <c r="F90" t="inlineStr">
        <is>
          <t>SIN RESURTIDO</t>
        </is>
      </c>
      <c r="G90" t="n">
        <v>0</v>
      </c>
      <c r="H90" t="n">
        <v>0</v>
      </c>
      <c r="I90" t="n">
        <v>0</v>
      </c>
      <c r="J90" t="n">
        <v>12</v>
      </c>
      <c r="K90" t="inlineStr">
        <is>
          <t>DELAVIUDA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DULCERIA IEPS</t>
        </is>
      </c>
      <c r="B91" t="n">
        <v>420</v>
      </c>
      <c r="C91" t="inlineStr">
        <is>
          <t>8411994015628</t>
        </is>
      </c>
      <c r="D91" t="inlineStr">
        <is>
          <t xml:space="preserve">TURRON IMPERIAL DE ALMENDRA VEGANO  CASTILLO DE JIJONA 200 GRS </t>
        </is>
      </c>
      <c r="E91" t="n">
        <v>0</v>
      </c>
      <c r="F91" t="inlineStr">
        <is>
          <t>SIN RESURTIDO</t>
        </is>
      </c>
      <c r="G91" t="n">
        <v>0</v>
      </c>
      <c r="H91" t="n">
        <v>0</v>
      </c>
      <c r="I91" t="n">
        <v>0</v>
      </c>
      <c r="J91" t="n">
        <v>8</v>
      </c>
      <c r="K91" t="inlineStr">
        <is>
          <t>CASTILLO DE JIJONA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DULCERIA IEPS</t>
        </is>
      </c>
      <c r="B92" t="n">
        <v>420</v>
      </c>
      <c r="C92" t="inlineStr">
        <is>
          <t>8000500392027</t>
        </is>
      </c>
      <c r="D92" t="inlineStr">
        <is>
          <t xml:space="preserve">CHOCOLATE RELLENO CREMOSO MINI EGGS NAVIDAD KINDER 88.4 GRS </t>
        </is>
      </c>
      <c r="E92" t="n">
        <v>0</v>
      </c>
      <c r="F92" t="inlineStr">
        <is>
          <t>SIN RESURTIDO</t>
        </is>
      </c>
      <c r="G92" t="n">
        <v>1.11</v>
      </c>
      <c r="H92" t="n">
        <v>0</v>
      </c>
      <c r="I92" t="n">
        <v>0</v>
      </c>
      <c r="J92" t="n">
        <v>24</v>
      </c>
      <c r="K92" t="inlineStr">
        <is>
          <t>KINDER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 t="n">
        <v>0</v>
      </c>
      <c r="U92">
        <f>IF(S92&lt;=0,0, IF( E92+I92 &gt;= MAX((S92/30)*V92, S92*1.2), 0, CEILING( (MAX((S92/30)*V92, S92*1.2) - (E92+I92)) / J92, 1) * J92))</f>
        <v/>
      </c>
      <c r="V92" t="n">
        <v>0</v>
      </c>
      <c r="W92">
        <f>U92/J92</f>
        <v/>
      </c>
    </row>
    <row r="93">
      <c r="A93" t="inlineStr">
        <is>
          <t>GALLETAS, PAN Y UNTABLES IEPS</t>
        </is>
      </c>
      <c r="B93" t="n">
        <v>410</v>
      </c>
      <c r="C93" t="inlineStr">
        <is>
          <t>8001720312178</t>
        </is>
      </c>
      <c r="D93" t="inlineStr">
        <is>
          <t xml:space="preserve">PANDORO CUBIERTO DE CHOCOLATE  BAULI 750 GRS </t>
        </is>
      </c>
      <c r="E93" t="n">
        <v>0</v>
      </c>
      <c r="F93" t="inlineStr">
        <is>
          <t>SIN RESURTIDO</t>
        </is>
      </c>
      <c r="G93" t="n">
        <v>0</v>
      </c>
      <c r="H93" t="n">
        <v>0</v>
      </c>
      <c r="I93" t="n">
        <v>0</v>
      </c>
      <c r="J93" t="n">
        <v>8</v>
      </c>
      <c r="K93" t="inlineStr">
        <is>
          <t>BAULI</t>
        </is>
      </c>
      <c r="L93" t="n">
        <v>0</v>
      </c>
      <c r="M93" t="n">
        <v>0</v>
      </c>
      <c r="N93" t="n">
        <v>0</v>
      </c>
      <c r="O93" t="n">
        <v>0</v>
      </c>
      <c r="P93" t="n">
        <v>3</v>
      </c>
      <c r="Q93" t="n">
        <v>0</v>
      </c>
      <c r="R93" t="n">
        <v>3</v>
      </c>
      <c r="S93" t="n">
        <v>6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GALLETAS, PAN Y UNTABLES IEPS</t>
        </is>
      </c>
      <c r="B94" t="n">
        <v>410</v>
      </c>
      <c r="C94" t="inlineStr">
        <is>
          <t>8002114140391</t>
        </is>
      </c>
      <c r="D94" t="inlineStr">
        <is>
          <t xml:space="preserve">PANETTONE TRADICIONAL BABBO NATALE  VERGANI 500 GRS </t>
        </is>
      </c>
      <c r="E94" t="n">
        <v>0</v>
      </c>
      <c r="F94" t="inlineStr">
        <is>
          <t>SIN RESURTIDO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VERGANI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0</v>
      </c>
      <c r="W94">
        <f>U94/J94</f>
        <v/>
      </c>
    </row>
    <row r="95">
      <c r="A95" t="inlineStr">
        <is>
          <t>GALLETAS, PAN Y UNTABLES IEPS</t>
        </is>
      </c>
      <c r="B95" t="n">
        <v>410</v>
      </c>
      <c r="C95" t="inlineStr">
        <is>
          <t>8002114010021</t>
        </is>
      </c>
      <c r="D95" t="inlineStr">
        <is>
          <t xml:space="preserve">PANETTONE TRADICIONAL  VERGANI 750 GRS </t>
        </is>
      </c>
      <c r="E95" t="n">
        <v>0</v>
      </c>
      <c r="F95" t="inlineStr">
        <is>
          <t>SIN RESURTIDO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VERGANI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0</v>
      </c>
      <c r="W95">
        <f>U95/J95</f>
        <v/>
      </c>
    </row>
    <row r="96">
      <c r="A96" t="inlineStr">
        <is>
          <t>DULCERIA IEPS</t>
        </is>
      </c>
      <c r="B96" t="n">
        <v>420</v>
      </c>
      <c r="C96" t="inlineStr">
        <is>
          <t>8410223904238</t>
        </is>
      </c>
      <c r="D96" t="inlineStr">
        <is>
          <t xml:space="preserve">TORTA IMPERIAL CON GUIRLACHE  EL ALMENDRO 400 GRS </t>
        </is>
      </c>
      <c r="E96" t="n">
        <v>0</v>
      </c>
      <c r="F96" t="inlineStr">
        <is>
          <t>SIN RESURTIDO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EL ALMENDRO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DULCERIA IEPS</t>
        </is>
      </c>
      <c r="B97" t="n">
        <v>420</v>
      </c>
      <c r="C97" t="inlineStr">
        <is>
          <t>8410223902067</t>
        </is>
      </c>
      <c r="D97" t="inlineStr">
        <is>
          <t xml:space="preserve">TURRON DURO SIN AZUCAR EL ALMENDRO 200 GRS </t>
        </is>
      </c>
      <c r="E97" t="n">
        <v>0</v>
      </c>
      <c r="F97" t="inlineStr">
        <is>
          <t>SIN RESURTIDO</t>
        </is>
      </c>
      <c r="G97" t="n">
        <v>0.37</v>
      </c>
      <c r="H97" t="n">
        <v>0</v>
      </c>
      <c r="I97" t="n">
        <v>0</v>
      </c>
      <c r="J97" t="n">
        <v>12</v>
      </c>
      <c r="K97" t="inlineStr">
        <is>
          <t>EL ALMENDRO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0</v>
      </c>
      <c r="W97">
        <f>U97/J97</f>
        <v/>
      </c>
    </row>
    <row r="98">
      <c r="A98" t="inlineStr">
        <is>
          <t>DULCERIA IEPS</t>
        </is>
      </c>
      <c r="B98" t="n">
        <v>420</v>
      </c>
      <c r="C98" t="inlineStr">
        <is>
          <t>8000500373798</t>
        </is>
      </c>
      <c r="D98" t="inlineStr">
        <is>
          <t xml:space="preserve">CHOCOLATE CON LECHE  FERRERO ROCHER 125 GRS </t>
        </is>
      </c>
      <c r="E98" t="n">
        <v>0</v>
      </c>
      <c r="F98" t="inlineStr">
        <is>
          <t>SIN RESURTIDO</t>
        </is>
      </c>
      <c r="G98" t="n">
        <v>0.22</v>
      </c>
      <c r="H98" t="n">
        <v>0</v>
      </c>
      <c r="I98" t="n">
        <v>0</v>
      </c>
      <c r="J98" t="n">
        <v>8</v>
      </c>
      <c r="K98" t="inlineStr">
        <is>
          <t>FERRERO ROCHER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0</v>
      </c>
      <c r="W98">
        <f>U98/J98</f>
        <v/>
      </c>
    </row>
    <row r="99">
      <c r="A99" t="inlineStr">
        <is>
          <t>DULCERIA IEPS</t>
        </is>
      </c>
      <c r="B99" t="n">
        <v>420</v>
      </c>
      <c r="C99" t="inlineStr">
        <is>
          <t>8410223602912</t>
        </is>
      </c>
      <c r="D99" t="inlineStr">
        <is>
          <t xml:space="preserve">TRUFAS DE CHOCOLATE NEGRO  DE LA VIUDA 150 GRS </t>
        </is>
      </c>
      <c r="E99" t="n">
        <v>0</v>
      </c>
      <c r="F99" t="inlineStr">
        <is>
          <t>SIN RESURTIDO</t>
        </is>
      </c>
      <c r="G99" t="n">
        <v>0</v>
      </c>
      <c r="H99" t="n">
        <v>0</v>
      </c>
      <c r="I99" t="n">
        <v>0</v>
      </c>
      <c r="J99" t="n">
        <v>12</v>
      </c>
      <c r="K99" t="inlineStr">
        <is>
          <t>DE LA VIUDA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 t="n">
        <v>0</v>
      </c>
      <c r="U99">
        <f>IF(S99&lt;=0,0, IF( E99+I99 &gt;= MAX((S99/30)*V99, S99*1.2), 0, CEILING( (MAX((S99/30)*V99, S99*1.2) - (E99+I99)) / J99, 1) * J99))</f>
        <v/>
      </c>
      <c r="V99" t="n">
        <v>0</v>
      </c>
      <c r="W99">
        <f>U99/J99</f>
        <v/>
      </c>
    </row>
    <row r="100">
      <c r="A100" t="inlineStr">
        <is>
          <t>DULCERIA IEPS</t>
        </is>
      </c>
      <c r="B100" t="n">
        <v>420</v>
      </c>
      <c r="C100" t="inlineStr">
        <is>
          <t>8410223704036</t>
        </is>
      </c>
      <c r="D100" t="inlineStr">
        <is>
          <t xml:space="preserve">SELECCION DE BOMBONES SIN AZUCAR  DE LA VIUDA 120 GRS </t>
        </is>
      </c>
      <c r="E100" t="n">
        <v>0</v>
      </c>
      <c r="F100" t="inlineStr">
        <is>
          <t>SIN RESURTIDO</t>
        </is>
      </c>
      <c r="G100" t="n">
        <v>0</v>
      </c>
      <c r="H100" t="n">
        <v>0</v>
      </c>
      <c r="I100" t="n">
        <v>0</v>
      </c>
      <c r="J100" t="n">
        <v>12</v>
      </c>
      <c r="K100" t="inlineStr">
        <is>
          <t>DE LA VIUDA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0</v>
      </c>
      <c r="W100">
        <f>U100/J100</f>
        <v/>
      </c>
    </row>
    <row r="101">
      <c r="A101" t="inlineStr">
        <is>
          <t>GALLETAS, PAN Y UNTABLES IEPS</t>
        </is>
      </c>
      <c r="B101" t="n">
        <v>410</v>
      </c>
      <c r="C101" t="inlineStr">
        <is>
          <t>8002114140353</t>
        </is>
      </c>
      <c r="D101" t="inlineStr">
        <is>
          <t xml:space="preserve">PANETTONE CHOCOLATE ESTILO DUBAI  VERGANI 750 GRS </t>
        </is>
      </c>
      <c r="E101" t="n">
        <v>0</v>
      </c>
      <c r="F101" t="inlineStr">
        <is>
          <t>SIN RESURTIDO</t>
        </is>
      </c>
      <c r="G101" t="n">
        <v>0</v>
      </c>
      <c r="H101" t="n">
        <v>0</v>
      </c>
      <c r="I101" t="n">
        <v>0</v>
      </c>
      <c r="J101" t="n">
        <v>6</v>
      </c>
      <c r="K101" t="inlineStr">
        <is>
          <t>VERGANI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IF(S101&lt;=0,0, IF( E101+I101 &gt;= MAX((S101/30)*V101, S101*1.2), 0, CEILING( (MAX((S101/30)*V101, S101*1.2) - (E101+I101)) / J101, 1) * J101))</f>
        <v/>
      </c>
      <c r="V101" t="n">
        <v>0</v>
      </c>
      <c r="W101">
        <f>U101/J101</f>
        <v/>
      </c>
    </row>
    <row r="102">
      <c r="A102" t="inlineStr">
        <is>
          <t>GALLETAS, PAN Y UNTABLES IEPS</t>
        </is>
      </c>
      <c r="B102" t="n">
        <v>410</v>
      </c>
      <c r="C102" t="inlineStr">
        <is>
          <t>8004640076939</t>
        </is>
      </c>
      <c r="D102" t="inlineStr">
        <is>
          <t xml:space="preserve">PANETTONE SABOR PERA CON CHOCOLATE  ZAGHIS 750 GRS </t>
        </is>
      </c>
      <c r="E102" t="n">
        <v>0</v>
      </c>
      <c r="F102" t="inlineStr">
        <is>
          <t>SIN RESURTIDO</t>
        </is>
      </c>
      <c r="G102" t="n">
        <v>0</v>
      </c>
      <c r="H102" t="n">
        <v>0</v>
      </c>
      <c r="I102" t="n">
        <v>0</v>
      </c>
      <c r="J102" t="n">
        <v>6</v>
      </c>
      <c r="K102" t="inlineStr">
        <is>
          <t>ZAGHIS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0</v>
      </c>
      <c r="W102">
        <f>U102/J102</f>
        <v/>
      </c>
    </row>
    <row r="103">
      <c r="A103" t="inlineStr">
        <is>
          <t>DULCERIA IEPS</t>
        </is>
      </c>
      <c r="B103" t="n">
        <v>420</v>
      </c>
      <c r="C103" t="inlineStr">
        <is>
          <t>8410223606705</t>
        </is>
      </c>
      <c r="D103" t="inlineStr">
        <is>
          <t xml:space="preserve">BOMBONES DE CHOCOLATE CON LECHE  DE LA VIUDA 150 GRS </t>
        </is>
      </c>
      <c r="E103" t="n">
        <v>0</v>
      </c>
      <c r="F103" t="inlineStr">
        <is>
          <t>SIN RESURTIDO</t>
        </is>
      </c>
      <c r="G103" t="n">
        <v>0.14</v>
      </c>
      <c r="H103" t="n">
        <v>0</v>
      </c>
      <c r="I103" t="n">
        <v>0</v>
      </c>
      <c r="J103" t="n">
        <v>12</v>
      </c>
      <c r="K103" t="inlineStr">
        <is>
          <t>DE LA VIUDA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0</v>
      </c>
      <c r="W103">
        <f>U103/J103</f>
        <v/>
      </c>
    </row>
    <row r="104">
      <c r="A104" t="inlineStr">
        <is>
          <t>DULCERIA IEPS</t>
        </is>
      </c>
      <c r="B104" t="n">
        <v>420</v>
      </c>
      <c r="C104" t="inlineStr">
        <is>
          <t>8410223608099</t>
        </is>
      </c>
      <c r="D104" t="inlineStr">
        <is>
          <t xml:space="preserve">CHOCOLATE NEGRO BOMBONES DE LA VIUDA 150 GRS </t>
        </is>
      </c>
      <c r="E104" t="n">
        <v>0</v>
      </c>
      <c r="F104" t="inlineStr">
        <is>
          <t>SIN RESURTIDO</t>
        </is>
      </c>
      <c r="G104" t="n">
        <v>0.05</v>
      </c>
      <c r="H104" t="n">
        <v>0</v>
      </c>
      <c r="I104" t="n">
        <v>0</v>
      </c>
      <c r="J104" t="n">
        <v>12</v>
      </c>
      <c r="K104" t="inlineStr">
        <is>
          <t>DE LA VIUDA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0</v>
      </c>
      <c r="W104">
        <f>U104/J104</f>
        <v/>
      </c>
    </row>
    <row r="105">
      <c r="A105" t="inlineStr">
        <is>
          <t>DULCERIA IEPS</t>
        </is>
      </c>
      <c r="B105" t="n">
        <v>420</v>
      </c>
      <c r="C105" t="inlineStr">
        <is>
          <t>8410223608099</t>
        </is>
      </c>
      <c r="D105" t="inlineStr">
        <is>
          <t xml:space="preserve">CHOCOLATE NEGRO BOMBONES DE LA VIUDA 150 GRS </t>
        </is>
      </c>
      <c r="E105" t="n">
        <v>0</v>
      </c>
      <c r="F105" t="inlineStr">
        <is>
          <t>SIN RESURTIDO</t>
        </is>
      </c>
      <c r="G105" t="n">
        <v>0.05</v>
      </c>
      <c r="H105" t="n">
        <v>0</v>
      </c>
      <c r="I105" t="n">
        <v>0</v>
      </c>
      <c r="J105" t="n">
        <v>12</v>
      </c>
      <c r="K105" t="inlineStr">
        <is>
          <t>DE LA VIUDA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DULCERIA IEPS</t>
        </is>
      </c>
      <c r="B106" t="n">
        <v>420</v>
      </c>
      <c r="C106" t="inlineStr">
        <is>
          <t>8000500389652</t>
        </is>
      </c>
      <c r="D106" t="inlineStr">
        <is>
          <t xml:space="preserve">SURTIDO DE CHOCOLATE CON LECHE HAPPY MOMENTS KINDER 161 GRS </t>
        </is>
      </c>
      <c r="E106" t="n">
        <v>0</v>
      </c>
      <c r="F106" t="inlineStr">
        <is>
          <t>SIN RESURTIDO</t>
        </is>
      </c>
      <c r="G106" t="n">
        <v>0.92</v>
      </c>
      <c r="H106" t="n">
        <v>0</v>
      </c>
      <c r="I106" t="n">
        <v>0</v>
      </c>
      <c r="J106" t="n">
        <v>12</v>
      </c>
      <c r="K106" t="inlineStr">
        <is>
          <t>KINDER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0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DULCERIA IEPS</t>
        </is>
      </c>
      <c r="B107" t="n">
        <v>420</v>
      </c>
      <c r="C107" t="inlineStr">
        <is>
          <t>8410223602493</t>
        </is>
      </c>
      <c r="D107" t="inlineStr">
        <is>
          <t xml:space="preserve">TRUFAS DE CHOCOLATE CON LECHE  DE LA VIUDA 150 GRS </t>
        </is>
      </c>
      <c r="E107" t="n">
        <v>0</v>
      </c>
      <c r="F107" t="inlineStr">
        <is>
          <t>SIN RESURTIDO</t>
        </is>
      </c>
      <c r="G107" t="n">
        <v>0.2</v>
      </c>
      <c r="H107" t="n">
        <v>0</v>
      </c>
      <c r="I107" t="n">
        <v>0</v>
      </c>
      <c r="J107" t="n">
        <v>12</v>
      </c>
      <c r="K107" t="inlineStr">
        <is>
          <t>DE LA VIUDA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GALLETAS, PAN Y UNTABLES IEPS</t>
        </is>
      </c>
      <c r="B108" t="n">
        <v>410</v>
      </c>
      <c r="C108" t="inlineStr">
        <is>
          <t>37695121468</t>
        </is>
      </c>
      <c r="D108" t="inlineStr">
        <is>
          <t xml:space="preserve">KIT MINI CASA DE GALLETA DE JENGIBRE  THE ELF ON THE SHELF 198 GRS </t>
        </is>
      </c>
      <c r="E108" t="n">
        <v>0</v>
      </c>
      <c r="F108" t="inlineStr">
        <is>
          <t>SIN RESURTIDO</t>
        </is>
      </c>
      <c r="G108" t="n">
        <v>0.27</v>
      </c>
      <c r="H108" t="n">
        <v>0</v>
      </c>
      <c r="I108" t="n">
        <v>0</v>
      </c>
      <c r="J108" t="n">
        <v>14</v>
      </c>
      <c r="K108" t="inlineStr">
        <is>
          <t>THE ELF ON THE SHELF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DULCERIA IEPS</t>
        </is>
      </c>
      <c r="B109" t="n">
        <v>420</v>
      </c>
      <c r="C109" t="inlineStr">
        <is>
          <t>8410223704012</t>
        </is>
      </c>
      <c r="D109" t="inlineStr">
        <is>
          <t xml:space="preserve">SURTIDO TURRONES  DE LA VIUDA 380 GRS </t>
        </is>
      </c>
      <c r="E109" t="n">
        <v>0</v>
      </c>
      <c r="F109" t="inlineStr">
        <is>
          <t>SIN RESURTIDO</t>
        </is>
      </c>
      <c r="G109" t="n">
        <v>0.12</v>
      </c>
      <c r="H109" t="n">
        <v>0</v>
      </c>
      <c r="I109" t="n">
        <v>0</v>
      </c>
      <c r="J109" t="n">
        <v>10</v>
      </c>
      <c r="K109" t="inlineStr">
        <is>
          <t>DE LA VIUDA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0</v>
      </c>
      <c r="W109">
        <f>U109/J109</f>
        <v/>
      </c>
    </row>
    <row r="110">
      <c r="A110" t="inlineStr">
        <is>
          <t>DULCERIA IEPS</t>
        </is>
      </c>
      <c r="B110" t="n">
        <v>420</v>
      </c>
      <c r="C110" t="inlineStr">
        <is>
          <t>8410223704012</t>
        </is>
      </c>
      <c r="D110" t="inlineStr">
        <is>
          <t xml:space="preserve">SURTIDO TURRONES  DE LA VIUDA 380 GRS </t>
        </is>
      </c>
      <c r="E110" t="n">
        <v>0</v>
      </c>
      <c r="F110" t="inlineStr">
        <is>
          <t>SIN RESURTIDO</t>
        </is>
      </c>
      <c r="G110" t="n">
        <v>0.12</v>
      </c>
      <c r="H110" t="n">
        <v>0</v>
      </c>
      <c r="I110" t="n">
        <v>0</v>
      </c>
      <c r="J110" t="n">
        <v>10</v>
      </c>
      <c r="K110" t="inlineStr">
        <is>
          <t>DE LA VIUDA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IF(S110&lt;=0,0, IF( E110+I110 &gt;= MAX((S110/30)*V110, S110*1.2), 0, CEILING( (MAX((S110/30)*V110, S110*1.2) - (E110+I110)) / J110, 1) * J110))</f>
        <v/>
      </c>
      <c r="V110" t="n">
        <v>0</v>
      </c>
      <c r="W110">
        <f>U110/J110</f>
        <v/>
      </c>
    </row>
    <row r="111">
      <c r="A111" t="inlineStr">
        <is>
          <t>DULCERIA IEPS</t>
        </is>
      </c>
      <c r="B111" t="n">
        <v>420</v>
      </c>
      <c r="C111" t="inlineStr">
        <is>
          <t>8410223876856</t>
        </is>
      </c>
      <c r="D111" t="inlineStr">
        <is>
          <t xml:space="preserve">SURTIDO THINS 216G FDA  EL ALMENDRO 216 GRS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8</v>
      </c>
      <c r="K111" t="inlineStr">
        <is>
          <t>EL ALMENDRO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0</v>
      </c>
      <c r="W111">
        <f>U111/J111</f>
        <v/>
      </c>
    </row>
    <row r="112">
      <c r="A112" t="inlineStr">
        <is>
          <t>DULCERIA IEPS</t>
        </is>
      </c>
      <c r="B112" t="n">
        <v>420</v>
      </c>
      <c r="C112" t="inlineStr">
        <is>
          <t>8410223872971</t>
        </is>
      </c>
      <c r="D112" t="inlineStr">
        <is>
          <t xml:space="preserve">TURRON DURO  EL ALMENDRO 75 GRS </t>
        </is>
      </c>
      <c r="E112" t="n">
        <v>0</v>
      </c>
      <c r="F112" t="inlineStr">
        <is>
          <t>SIN RESURTIDO</t>
        </is>
      </c>
      <c r="G112" t="n">
        <v>0.64</v>
      </c>
      <c r="H112" t="n">
        <v>0</v>
      </c>
      <c r="I112" t="n">
        <v>0</v>
      </c>
      <c r="J112" t="n">
        <v>16</v>
      </c>
      <c r="K112" t="inlineStr">
        <is>
          <t>EL ALMENDRO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DULCERIA IEPS</t>
        </is>
      </c>
      <c r="B113" t="n">
        <v>420</v>
      </c>
      <c r="C113" t="inlineStr">
        <is>
          <t>8410223872704</t>
        </is>
      </c>
      <c r="D113" t="inlineStr">
        <is>
          <t xml:space="preserve">TORTA IMPERIAL SIN AZUCAR EL ALMENDRO 200 GRS </t>
        </is>
      </c>
      <c r="E113" t="n">
        <v>0</v>
      </c>
      <c r="F113" t="inlineStr">
        <is>
          <t>SIN RESURTIDO</t>
        </is>
      </c>
      <c r="G113" t="n">
        <v>0.05</v>
      </c>
      <c r="H113" t="n">
        <v>0</v>
      </c>
      <c r="I113" t="n">
        <v>0</v>
      </c>
      <c r="J113" t="n">
        <v>12</v>
      </c>
      <c r="K113" t="inlineStr">
        <is>
          <t>EL ALMENDRO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0</v>
      </c>
      <c r="W113">
        <f>U113/J113</f>
        <v/>
      </c>
    </row>
    <row r="114">
      <c r="A114" t="inlineStr">
        <is>
          <t>DULCERIA IEPS</t>
        </is>
      </c>
      <c r="B114" t="n">
        <v>420</v>
      </c>
      <c r="C114" t="inlineStr">
        <is>
          <t>8410223703695</t>
        </is>
      </c>
      <c r="D114" t="inlineStr">
        <is>
          <t xml:space="preserve">BOMBONES DE AVELLANA ESTUCHE  DE LA VIUDA 168 GRS </t>
        </is>
      </c>
      <c r="E114" t="n">
        <v>0</v>
      </c>
      <c r="F114" t="inlineStr">
        <is>
          <t>SIN RESURTIDO</t>
        </is>
      </c>
      <c r="G114" t="n">
        <v>0.06</v>
      </c>
      <c r="H114" t="n">
        <v>0</v>
      </c>
      <c r="I114" t="n">
        <v>0</v>
      </c>
      <c r="J114" t="n">
        <v>8</v>
      </c>
      <c r="K114" t="inlineStr">
        <is>
          <t>DE LA VIUDA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0</v>
      </c>
      <c r="W114">
        <f>U114/J114</f>
        <v/>
      </c>
    </row>
    <row r="115">
      <c r="A115" t="inlineStr">
        <is>
          <t>DULCERIA IEPS</t>
        </is>
      </c>
      <c r="B115" t="n">
        <v>420</v>
      </c>
      <c r="C115" t="inlineStr">
        <is>
          <t>8410223602943</t>
        </is>
      </c>
      <c r="D115" t="inlineStr">
        <is>
          <t xml:space="preserve">BOMBONES DE CHOCOLATE CON LECHE  DE LA VIUDA 180 GRS </t>
        </is>
      </c>
      <c r="E115" t="n">
        <v>0</v>
      </c>
      <c r="F115" t="inlineStr">
        <is>
          <t>SIN RESURTIDO</t>
        </is>
      </c>
      <c r="G115" t="n">
        <v>0.06</v>
      </c>
      <c r="H115" t="n">
        <v>0</v>
      </c>
      <c r="I115" t="n">
        <v>0</v>
      </c>
      <c r="J115" t="n">
        <v>8</v>
      </c>
      <c r="K115" t="inlineStr">
        <is>
          <t>DE LA VIUDA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0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0</v>
      </c>
      <c r="W115">
        <f>U115/J115</f>
        <v/>
      </c>
    </row>
    <row r="116">
      <c r="A116" t="inlineStr">
        <is>
          <t>DULCERIA IEPS</t>
        </is>
      </c>
      <c r="B116" t="n">
        <v>420</v>
      </c>
      <c r="C116" t="inlineStr">
        <is>
          <t>8410223704494</t>
        </is>
      </c>
      <c r="D116" t="inlineStr">
        <is>
          <t xml:space="preserve">BOMBONES CHOCOLATE INTENSO  DE LA VIUDA 185 GRS </t>
        </is>
      </c>
      <c r="E116" t="n">
        <v>0</v>
      </c>
      <c r="F116" t="inlineStr">
        <is>
          <t>SIN RESURTIDO</t>
        </is>
      </c>
      <c r="G116" t="n">
        <v>0.15</v>
      </c>
      <c r="H116" t="n">
        <v>0</v>
      </c>
      <c r="I116" t="n">
        <v>0</v>
      </c>
      <c r="J116" t="n">
        <v>8</v>
      </c>
      <c r="K116" t="inlineStr">
        <is>
          <t>DE LA VIUDA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0</v>
      </c>
      <c r="R116" t="n">
        <v>0</v>
      </c>
      <c r="S116" t="n">
        <v>0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0</v>
      </c>
      <c r="W116">
        <f>U116/J116</f>
        <v/>
      </c>
    </row>
    <row r="117">
      <c r="A117" t="inlineStr">
        <is>
          <t>DULCERIA IEPS</t>
        </is>
      </c>
      <c r="B117" t="n">
        <v>420</v>
      </c>
      <c r="C117" t="inlineStr">
        <is>
          <t>8000500427484</t>
        </is>
      </c>
      <c r="D117" t="inlineStr">
        <is>
          <t xml:space="preserve">CHOCOLATE CON LECHE CALENDARIO ADVIENTO  KINDER 113 GRS </t>
        </is>
      </c>
      <c r="E117" t="n">
        <v>0</v>
      </c>
      <c r="F117" t="inlineStr">
        <is>
          <t>SIN RESURTIDO</t>
        </is>
      </c>
      <c r="G117" t="n">
        <v>0.29</v>
      </c>
      <c r="H117" t="n">
        <v>0</v>
      </c>
      <c r="I117" t="n">
        <v>0</v>
      </c>
      <c r="J117" t="n">
        <v>18</v>
      </c>
      <c r="K117" t="inlineStr">
        <is>
          <t>KINDER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DULCERIA IEPS</t>
        </is>
      </c>
      <c r="B118" t="n">
        <v>420</v>
      </c>
      <c r="C118" t="inlineStr">
        <is>
          <t>80050049</t>
        </is>
      </c>
      <c r="D118" t="inlineStr">
        <is>
          <t xml:space="preserve">CHOCOLATE CON LECHE NAVIDAD KINDER 20 GRS </t>
        </is>
      </c>
      <c r="E118" t="n">
        <v>0</v>
      </c>
      <c r="F118" t="inlineStr">
        <is>
          <t>SIN RESURTIDO</t>
        </is>
      </c>
      <c r="G118" t="n">
        <v>2.06</v>
      </c>
      <c r="H118" t="n">
        <v>0</v>
      </c>
      <c r="I118" t="n">
        <v>0</v>
      </c>
      <c r="J118" t="n">
        <v>48</v>
      </c>
      <c r="K118" t="inlineStr">
        <is>
          <t>KINDER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0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0</v>
      </c>
      <c r="W118">
        <f>U118/J118</f>
        <v/>
      </c>
    </row>
    <row r="119">
      <c r="A119" t="inlineStr">
        <is>
          <t>DULCERIA IEPS</t>
        </is>
      </c>
      <c r="B119" t="n">
        <v>420</v>
      </c>
      <c r="C119" t="inlineStr">
        <is>
          <t>8410223875101</t>
        </is>
      </c>
      <c r="D119" t="inlineStr">
        <is>
          <t xml:space="preserve">TURRON DURO COSECHA PROPIA  EL ALMENDRO 300 GRS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8</v>
      </c>
      <c r="K119" t="inlineStr">
        <is>
          <t>EL ALMENDRO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0</v>
      </c>
      <c r="W119">
        <f>U119/J119</f>
        <v/>
      </c>
    </row>
    <row r="120">
      <c r="A120" t="inlineStr">
        <is>
          <t>DULCERIA IEPS</t>
        </is>
      </c>
      <c r="B120" t="n">
        <v>420</v>
      </c>
      <c r="C120" t="inlineStr">
        <is>
          <t>8410223601786</t>
        </is>
      </c>
      <c r="D120" t="inlineStr">
        <is>
          <t xml:space="preserve">CHOCOLATE CON AVELLANA BOMBONES DE LA VIUDA 150 GRS </t>
        </is>
      </c>
      <c r="E120" t="n">
        <v>0</v>
      </c>
      <c r="F120" t="inlineStr">
        <is>
          <t>SIN RESURTIDO</t>
        </is>
      </c>
      <c r="G120" t="n">
        <v>0.05</v>
      </c>
      <c r="H120" t="n">
        <v>0</v>
      </c>
      <c r="I120" t="n">
        <v>0</v>
      </c>
      <c r="J120" t="n">
        <v>12</v>
      </c>
      <c r="K120" t="inlineStr">
        <is>
          <t>DE LA VIUDA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0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DULCERIA IEPS</t>
        </is>
      </c>
      <c r="B121" t="n">
        <v>420</v>
      </c>
      <c r="C121" t="inlineStr">
        <is>
          <t>8410223601786</t>
        </is>
      </c>
      <c r="D121" t="inlineStr">
        <is>
          <t xml:space="preserve">CHOCOLATE CON AVELLANA BOMBONES DE LA VIUDA 150 GRS </t>
        </is>
      </c>
      <c r="E121" t="n">
        <v>0</v>
      </c>
      <c r="F121" t="inlineStr">
        <is>
          <t>SIN RESURTIDO</t>
        </is>
      </c>
      <c r="G121" t="n">
        <v>0.05</v>
      </c>
      <c r="H121" t="n">
        <v>0</v>
      </c>
      <c r="I121" t="n">
        <v>0</v>
      </c>
      <c r="J121" t="n">
        <v>12</v>
      </c>
      <c r="K121" t="inlineStr">
        <is>
          <t>DE LA VIUDA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DULCERIA IEPS</t>
        </is>
      </c>
      <c r="B122" t="n">
        <v>420</v>
      </c>
      <c r="C122" t="inlineStr">
        <is>
          <t>8410330113769</t>
        </is>
      </c>
      <c r="D122" t="inlineStr">
        <is>
          <t xml:space="preserve">TURRON BLANDO EXTRA DONA JIMENA 150 GRS </t>
        </is>
      </c>
      <c r="E122" t="n">
        <v>0</v>
      </c>
      <c r="F122" t="inlineStr">
        <is>
          <t>SIN RESURTIDO</t>
        </is>
      </c>
      <c r="G122" t="n">
        <v>0.64</v>
      </c>
      <c r="H122" t="n">
        <v>0</v>
      </c>
      <c r="I122" t="n">
        <v>0</v>
      </c>
      <c r="J122" t="n">
        <v>15</v>
      </c>
      <c r="K122" t="inlineStr">
        <is>
          <t>DONA JIMENA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DULCERIA IEPS</t>
        </is>
      </c>
      <c r="B123" t="n">
        <v>420</v>
      </c>
      <c r="C123" t="inlineStr">
        <is>
          <t>8410223720012</t>
        </is>
      </c>
      <c r="D123" t="inlineStr">
        <is>
          <t xml:space="preserve">TORTA IMPERIAL  DE LA VIUDA 200 GRS </t>
        </is>
      </c>
      <c r="E123" t="n">
        <v>0</v>
      </c>
      <c r="F123" t="inlineStr">
        <is>
          <t>SIN RESURTIDO</t>
        </is>
      </c>
      <c r="G123" t="n">
        <v>0</v>
      </c>
      <c r="H123" t="n">
        <v>0</v>
      </c>
      <c r="I123" t="n">
        <v>0</v>
      </c>
      <c r="J123" t="n">
        <v>12</v>
      </c>
      <c r="K123" t="inlineStr">
        <is>
          <t>DE LA VIUDA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0</v>
      </c>
      <c r="W123">
        <f>U123/J123</f>
        <v/>
      </c>
    </row>
    <row r="124">
      <c r="A124" t="inlineStr">
        <is>
          <t>DULCERIA IEPS</t>
        </is>
      </c>
      <c r="B124" t="n">
        <v>420</v>
      </c>
      <c r="C124" t="inlineStr">
        <is>
          <t>8410330113967</t>
        </is>
      </c>
      <c r="D124" t="inlineStr">
        <is>
          <t xml:space="preserve">TURRON DURO CALIDAD SUPREMA DONA JIMENA 150 GRS </t>
        </is>
      </c>
      <c r="E124" t="n">
        <v>0</v>
      </c>
      <c r="F124" t="inlineStr">
        <is>
          <t>SIN RESURTIDO</t>
        </is>
      </c>
      <c r="G124" t="n">
        <v>0</v>
      </c>
      <c r="H124" t="n">
        <v>0</v>
      </c>
      <c r="I124" t="n">
        <v>0</v>
      </c>
      <c r="J124" t="n">
        <v>15</v>
      </c>
      <c r="K124" t="inlineStr">
        <is>
          <t>DONA JIMENA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0</v>
      </c>
      <c r="W124">
        <f>U124/J124</f>
        <v/>
      </c>
    </row>
    <row r="125">
      <c r="A125" t="inlineStr">
        <is>
          <t>GALLETAS, PAN Y UNTABLES IEPS</t>
        </is>
      </c>
      <c r="B125" t="n">
        <v>410</v>
      </c>
      <c r="C125" t="inlineStr">
        <is>
          <t>8004640640079</t>
        </is>
      </c>
      <c r="D125" t="inlineStr">
        <is>
          <t xml:space="preserve">PANQUE CON FRUTAS  ZAGHIS 400 GRS </t>
        </is>
      </c>
      <c r="E125" t="n">
        <v>0</v>
      </c>
      <c r="F125" t="inlineStr">
        <is>
          <t>SIN RESURTIDO</t>
        </is>
      </c>
      <c r="G125" t="n">
        <v>0.24</v>
      </c>
      <c r="H125" t="n">
        <v>0</v>
      </c>
      <c r="I125" t="n">
        <v>0</v>
      </c>
      <c r="J125" t="n">
        <v>6</v>
      </c>
      <c r="K125" t="inlineStr">
        <is>
          <t>ZAGHIS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0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0</v>
      </c>
      <c r="W125">
        <f>U125/J125</f>
        <v/>
      </c>
    </row>
    <row r="126">
      <c r="A126" t="inlineStr">
        <is>
          <t>GALLETAS, PAN Y UNTABLES IEPS</t>
        </is>
      </c>
      <c r="B126" t="n">
        <v>410</v>
      </c>
      <c r="C126" t="inlineStr">
        <is>
          <t>8004640051141</t>
        </is>
      </c>
      <c r="D126" t="inlineStr">
        <is>
          <t xml:space="preserve">PANETTONE CLÁSICO ROJO  ZAGHIS 750 GRS </t>
        </is>
      </c>
      <c r="E126" t="n">
        <v>0</v>
      </c>
      <c r="F126" t="inlineStr">
        <is>
          <t>SIN RESURTIDO</t>
        </is>
      </c>
      <c r="G126" t="n">
        <v>0</v>
      </c>
      <c r="H126" t="n">
        <v>0</v>
      </c>
      <c r="I126" t="n">
        <v>0</v>
      </c>
      <c r="J126" t="n">
        <v>8</v>
      </c>
      <c r="K126" t="inlineStr">
        <is>
          <t>ZAGHIS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0</v>
      </c>
      <c r="W126">
        <f>U126/J126</f>
        <v/>
      </c>
    </row>
    <row r="127">
      <c r="A127" t="inlineStr">
        <is>
          <t>DULCERIA IEPS</t>
        </is>
      </c>
      <c r="B127" t="n">
        <v>420</v>
      </c>
      <c r="C127" t="inlineStr">
        <is>
          <t>34000474189</t>
        </is>
      </c>
      <c r="D127" t="inlineStr">
        <is>
          <t xml:space="preserve">CHOCOLATE COBERTURA BLANCA CON CACAHUATE WHITE TREES REESES 68 GRS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24</v>
      </c>
      <c r="K127" t="inlineStr">
        <is>
          <t>REESES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0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DULCERIA IEPS</t>
        </is>
      </c>
      <c r="B128" t="n">
        <v>420</v>
      </c>
      <c r="C128" t="inlineStr">
        <is>
          <t>8410223601779</t>
        </is>
      </c>
      <c r="D128" t="inlineStr">
        <is>
          <t xml:space="preserve">TRUFAS AL CACAO  DE LA VIUDA 250 GRS </t>
        </is>
      </c>
      <c r="E128" t="n">
        <v>0</v>
      </c>
      <c r="F128" t="inlineStr">
        <is>
          <t>SIN RESURTIDO</t>
        </is>
      </c>
      <c r="G128" t="n">
        <v>0</v>
      </c>
      <c r="H128" t="n">
        <v>0</v>
      </c>
      <c r="I128" t="n">
        <v>0</v>
      </c>
      <c r="J128" t="n">
        <v>12</v>
      </c>
      <c r="K128" t="inlineStr">
        <is>
          <t>DE LA VIUDA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0</v>
      </c>
      <c r="W128">
        <f>U128/J128</f>
        <v/>
      </c>
    </row>
    <row r="129">
      <c r="A129" t="inlineStr">
        <is>
          <t>DULCERIA IEPS</t>
        </is>
      </c>
      <c r="B129" t="n">
        <v>420</v>
      </c>
      <c r="C129" t="inlineStr">
        <is>
          <t>8410223702704</t>
        </is>
      </c>
      <c r="D129" t="inlineStr">
        <is>
          <t xml:space="preserve">SURTIDO TURRONES  DE LA VIUDA 200 GRS </t>
        </is>
      </c>
      <c r="E129" t="n">
        <v>0</v>
      </c>
      <c r="F129" t="inlineStr">
        <is>
          <t>SIN RESURTIDO</t>
        </is>
      </c>
      <c r="G129" t="n">
        <v>0</v>
      </c>
      <c r="H129" t="n">
        <v>0</v>
      </c>
      <c r="I129" t="n">
        <v>0</v>
      </c>
      <c r="J129" t="n">
        <v>12</v>
      </c>
      <c r="K129" t="inlineStr">
        <is>
          <t>DE LA VIUDA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0</v>
      </c>
      <c r="W129">
        <f>U129/J129</f>
        <v/>
      </c>
    </row>
    <row r="130">
      <c r="A130" t="inlineStr">
        <is>
          <t>DULCERIA IEPS</t>
        </is>
      </c>
      <c r="B130" t="n">
        <v>420</v>
      </c>
      <c r="C130" t="inlineStr">
        <is>
          <t>8410330113516</t>
        </is>
      </c>
      <c r="D130" t="inlineStr">
        <is>
          <t xml:space="preserve">TURRON DE YEMA TOSTADA CALIDAD SUPREMA DONA JIMENA 150 GRS </t>
        </is>
      </c>
      <c r="E130" t="n">
        <v>0</v>
      </c>
      <c r="F130" t="inlineStr">
        <is>
          <t>SIN RESURTIDO</t>
        </is>
      </c>
      <c r="G130" t="n">
        <v>0.49</v>
      </c>
      <c r="H130" t="n">
        <v>0</v>
      </c>
      <c r="I130" t="n">
        <v>0</v>
      </c>
      <c r="J130" t="n">
        <v>15</v>
      </c>
      <c r="K130" t="inlineStr">
        <is>
          <t>DONA JIMENA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0</v>
      </c>
      <c r="W130">
        <f>U130/J130</f>
        <v/>
      </c>
    </row>
    <row r="131">
      <c r="A131" t="inlineStr">
        <is>
          <t>DULCERIA IEPS</t>
        </is>
      </c>
      <c r="B131" t="n">
        <v>420</v>
      </c>
      <c r="C131" t="inlineStr">
        <is>
          <t>8410223909042</t>
        </is>
      </c>
      <c r="D131" t="inlineStr">
        <is>
          <t xml:space="preserve">STICKS DE TURRON  EL ALMENDRO 145 GRS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12</v>
      </c>
      <c r="K131" t="inlineStr">
        <is>
          <t>EL ALMENDRO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0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0</v>
      </c>
      <c r="W131">
        <f>U131/J131</f>
        <v/>
      </c>
    </row>
    <row r="132">
      <c r="A132" t="inlineStr">
        <is>
          <t>DULCERIA IEPS</t>
        </is>
      </c>
      <c r="B132" t="n">
        <v>420</v>
      </c>
      <c r="C132" t="inlineStr">
        <is>
          <t>8410223607726</t>
        </is>
      </c>
      <c r="D132" t="inlineStr">
        <is>
          <t xml:space="preserve">BOMBONES DE CHOCOLATE CON AVELLANA  DE LA VIUDA 150 GRS </t>
        </is>
      </c>
      <c r="E132" t="n">
        <v>0</v>
      </c>
      <c r="F132" t="inlineStr">
        <is>
          <t>SIN RESURTIDO</t>
        </is>
      </c>
      <c r="G132" t="n">
        <v>0.06</v>
      </c>
      <c r="H132" t="n">
        <v>0</v>
      </c>
      <c r="I132" t="n">
        <v>0</v>
      </c>
      <c r="J132" t="n">
        <v>12</v>
      </c>
      <c r="K132" t="inlineStr">
        <is>
          <t>DE LA VIUDA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0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0</v>
      </c>
      <c r="W132">
        <f>U132/J132</f>
        <v/>
      </c>
    </row>
    <row r="133">
      <c r="A133" t="inlineStr">
        <is>
          <t>DULCERIA IEPS</t>
        </is>
      </c>
      <c r="B133" t="n">
        <v>420</v>
      </c>
      <c r="C133" t="inlineStr">
        <is>
          <t>8410223904474</t>
        </is>
      </c>
      <c r="D133" t="inlineStr">
        <is>
          <t xml:space="preserve">TURRON CHOCOLATE CRUJIENTE CON ALMENDRAS  EL ALMENDRO 100 GRS </t>
        </is>
      </c>
      <c r="E133" t="n">
        <v>0</v>
      </c>
      <c r="F133" t="inlineStr">
        <is>
          <t>SIN RESURTIDO</t>
        </is>
      </c>
      <c r="G133" t="n">
        <v>0.62</v>
      </c>
      <c r="H133" t="n">
        <v>0</v>
      </c>
      <c r="I133" t="n">
        <v>0</v>
      </c>
      <c r="J133" t="n">
        <v>16</v>
      </c>
      <c r="K133" t="inlineStr">
        <is>
          <t>EL ALMENDRO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0</v>
      </c>
      <c r="R133" t="n">
        <v>0</v>
      </c>
      <c r="S133" t="n">
        <v>0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0</v>
      </c>
      <c r="W133">
        <f>U133/J133</f>
        <v/>
      </c>
    </row>
    <row r="134">
      <c r="A134" t="inlineStr">
        <is>
          <t>DULCERIA IEPS</t>
        </is>
      </c>
      <c r="B134" t="n">
        <v>420</v>
      </c>
      <c r="C134" t="inlineStr">
        <is>
          <t>8411994017226</t>
        </is>
      </c>
      <c r="D134" t="inlineStr">
        <is>
          <t xml:space="preserve">TURRON IMPERIAL DE CHOCOLATE VEGANO  CASTILLO DE JIJONA 150 GRS </t>
        </is>
      </c>
      <c r="E134" t="n">
        <v>0</v>
      </c>
      <c r="F134" t="inlineStr">
        <is>
          <t>SIN RESURTIDO</t>
        </is>
      </c>
      <c r="G134" t="n">
        <v>0</v>
      </c>
      <c r="H134" t="n">
        <v>0</v>
      </c>
      <c r="I134" t="n">
        <v>0</v>
      </c>
      <c r="J134" t="n">
        <v>8</v>
      </c>
      <c r="K134" t="inlineStr">
        <is>
          <t>CASTILLO DE JIJONA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0</v>
      </c>
      <c r="R134" t="n">
        <v>0</v>
      </c>
      <c r="S134" t="n">
        <v>0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0</v>
      </c>
      <c r="W134">
        <f>U134/J134</f>
        <v/>
      </c>
    </row>
    <row r="135">
      <c r="A135" t="inlineStr">
        <is>
          <t>DULCERIA IEPS</t>
        </is>
      </c>
      <c r="B135" t="n">
        <v>420</v>
      </c>
      <c r="C135" t="inlineStr">
        <is>
          <t>8410223875132</t>
        </is>
      </c>
      <c r="D135" t="inlineStr">
        <is>
          <t xml:space="preserve">TURRON YEMA TOSTADA COSECHA PROPIA  EL ALMENDRO 300 GRS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8</v>
      </c>
      <c r="K135" t="inlineStr">
        <is>
          <t>EL ALMENDRO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0</v>
      </c>
      <c r="R135" t="n">
        <v>0</v>
      </c>
      <c r="S135" t="n">
        <v>0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0</v>
      </c>
      <c r="W135">
        <f>U135/J135</f>
        <v/>
      </c>
    </row>
    <row r="136">
      <c r="A136" t="inlineStr">
        <is>
          <t>DULCERIA IEPS</t>
        </is>
      </c>
      <c r="B136" t="n">
        <v>420</v>
      </c>
      <c r="C136" t="inlineStr">
        <is>
          <t>8410223875361</t>
        </is>
      </c>
      <c r="D136" t="inlineStr">
        <is>
          <t xml:space="preserve">TURRON CRIJUENTE ALMENDRAS COSECHA  EL ALMENDRO 300 GRS </t>
        </is>
      </c>
      <c r="E136" t="n">
        <v>0</v>
      </c>
      <c r="F136" t="inlineStr">
        <is>
          <t>SIN RESURTIDO</t>
        </is>
      </c>
      <c r="G136" t="n">
        <v>0</v>
      </c>
      <c r="H136" t="n">
        <v>0</v>
      </c>
      <c r="I136" t="n">
        <v>0</v>
      </c>
      <c r="J136" t="n">
        <v>8</v>
      </c>
      <c r="K136" t="inlineStr">
        <is>
          <t>EL ALMENDRO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0</v>
      </c>
      <c r="R136" t="n">
        <v>0</v>
      </c>
      <c r="S136" t="n">
        <v>0</v>
      </c>
      <c r="T136" t="n">
        <v>0</v>
      </c>
      <c r="U136">
        <f>IF(S136&lt;=0,0, IF( E136+I136 &gt;= MAX((S136/30)*V136, S136*1.2), 0, CEILING( (MAX((S136/30)*V136, S136*1.2) - (E136+I136)) / J136, 1) * J136))</f>
        <v/>
      </c>
      <c r="V136" t="n">
        <v>0</v>
      </c>
      <c r="W136">
        <f>U136/J136</f>
        <v/>
      </c>
    </row>
    <row r="137">
      <c r="A137" t="inlineStr">
        <is>
          <t>DULCERIA IEPS</t>
        </is>
      </c>
      <c r="B137" t="n">
        <v>420</v>
      </c>
      <c r="C137" t="inlineStr">
        <is>
          <t>8410330113752</t>
        </is>
      </c>
      <c r="D137" t="inlineStr">
        <is>
          <t xml:space="preserve">TURRON DURO EXTRA DONA JIMENA 150 GRS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15</v>
      </c>
      <c r="K137" t="inlineStr">
        <is>
          <t>DONA JIMENA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0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0</v>
      </c>
      <c r="W137">
        <f>U137/J137</f>
        <v/>
      </c>
    </row>
    <row r="138">
      <c r="A138" t="inlineStr">
        <is>
          <t>DULCERIA IEPS</t>
        </is>
      </c>
      <c r="B138" t="n">
        <v>420</v>
      </c>
      <c r="C138" t="inlineStr">
        <is>
          <t>8410223904467</t>
        </is>
      </c>
      <c r="D138" t="inlineStr">
        <is>
          <t xml:space="preserve">TURRON VARIOS CHOCOLATES 3 PACK EL ALMENDRO 300 GRS </t>
        </is>
      </c>
      <c r="E138" t="n">
        <v>0</v>
      </c>
      <c r="F138" t="inlineStr">
        <is>
          <t>SIN RESURTIDO</t>
        </is>
      </c>
      <c r="G138" t="n">
        <v>0</v>
      </c>
      <c r="H138" t="n">
        <v>0</v>
      </c>
      <c r="I138" t="n">
        <v>0</v>
      </c>
      <c r="J138" t="n">
        <v>12</v>
      </c>
      <c r="K138" t="inlineStr">
        <is>
          <t>EL ALMENDRO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0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0</v>
      </c>
      <c r="W138">
        <f>U138/J138</f>
        <v/>
      </c>
    </row>
    <row r="139">
      <c r="A139" t="inlineStr">
        <is>
          <t>DULCERIA IEPS</t>
        </is>
      </c>
      <c r="B139" t="n">
        <v>420</v>
      </c>
      <c r="C139" t="inlineStr">
        <is>
          <t>8410223704357</t>
        </is>
      </c>
      <c r="D139" t="inlineStr">
        <is>
          <t xml:space="preserve">Turron Cremoso de Avellana 200g  DELAVIUDA 200 GRS </t>
        </is>
      </c>
      <c r="E139" t="n">
        <v>0</v>
      </c>
      <c r="F139" t="inlineStr">
        <is>
          <t>SIN RESURTIDO</t>
        </is>
      </c>
      <c r="G139" t="n">
        <v>0</v>
      </c>
      <c r="H139" t="n">
        <v>0</v>
      </c>
      <c r="I139" t="n">
        <v>0</v>
      </c>
      <c r="J139" t="n">
        <v>12</v>
      </c>
      <c r="K139" t="inlineStr">
        <is>
          <t>DELAVIUDA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0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DULCERIA IEPS</t>
        </is>
      </c>
      <c r="B140" t="n">
        <v>420</v>
      </c>
      <c r="C140" t="inlineStr">
        <is>
          <t>8410223602523</t>
        </is>
      </c>
      <c r="D140" t="inlineStr">
        <is>
          <t xml:space="preserve">TRUFAS DE CHOCOLATE BLANDO  DE LA VIUDA 150 GRS </t>
        </is>
      </c>
      <c r="E140" t="n">
        <v>0</v>
      </c>
      <c r="F140" t="inlineStr">
        <is>
          <t>SIN RESURTIDO</t>
        </is>
      </c>
      <c r="G140" t="n">
        <v>0.07000000000000001</v>
      </c>
      <c r="H140" t="n">
        <v>0</v>
      </c>
      <c r="I140" t="n">
        <v>0</v>
      </c>
      <c r="J140" t="n">
        <v>12</v>
      </c>
      <c r="K140" t="inlineStr">
        <is>
          <t>DE LA VIUDA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0</v>
      </c>
      <c r="R140" t="n">
        <v>0</v>
      </c>
      <c r="S140" t="n">
        <v>0</v>
      </c>
      <c r="T140" t="n">
        <v>0</v>
      </c>
      <c r="U140">
        <f>IF(S140&lt;=0,0, IF( E140+I140 &gt;= MAX((S140/30)*V140, S140*1.2), 0, CEILING( (MAX((S140/30)*V140, S140*1.2) - (E140+I140)) / J140, 1) * J140))</f>
        <v/>
      </c>
      <c r="V140" t="n">
        <v>0</v>
      </c>
      <c r="W140">
        <f>U140/J140</f>
        <v/>
      </c>
    </row>
    <row r="141">
      <c r="A141" t="inlineStr">
        <is>
          <t>DULCERIA IEPS</t>
        </is>
      </c>
      <c r="B141" t="n">
        <v>420</v>
      </c>
      <c r="C141" t="inlineStr">
        <is>
          <t>8410223905921</t>
        </is>
      </c>
      <c r="D141" t="inlineStr">
        <is>
          <t xml:space="preserve">PALITOS DE TURRON CARAMELO Y CHOCOLATE  EL ALMENDRO 126 GRS </t>
        </is>
      </c>
      <c r="E141" t="n">
        <v>0</v>
      </c>
      <c r="F141" t="inlineStr">
        <is>
          <t>SIN RESURTIDO</t>
        </is>
      </c>
      <c r="G141" t="n">
        <v>0</v>
      </c>
      <c r="H141" t="n">
        <v>0</v>
      </c>
      <c r="I141" t="n">
        <v>0</v>
      </c>
      <c r="J141" t="n">
        <v>10</v>
      </c>
      <c r="K141" t="inlineStr">
        <is>
          <t>EL ALMENDRO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0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0</v>
      </c>
      <c r="W141">
        <f>U141/J141</f>
        <v/>
      </c>
    </row>
    <row r="142">
      <c r="A142" t="inlineStr">
        <is>
          <t>DULCERIA IEPS</t>
        </is>
      </c>
      <c r="B142" t="n">
        <v>420</v>
      </c>
      <c r="C142" t="inlineStr">
        <is>
          <t>8410223905396</t>
        </is>
      </c>
      <c r="D142" t="inlineStr">
        <is>
          <t xml:space="preserve">TURRON BLANDO  EL ALMENDRO 75 GRS </t>
        </is>
      </c>
      <c r="E142" t="n">
        <v>0</v>
      </c>
      <c r="F142" t="inlineStr">
        <is>
          <t>SIN RESURTIDO</t>
        </is>
      </c>
      <c r="G142" t="n">
        <v>0.59</v>
      </c>
      <c r="H142" t="n">
        <v>0</v>
      </c>
      <c r="I142" t="n">
        <v>0</v>
      </c>
      <c r="J142" t="n">
        <v>16</v>
      </c>
      <c r="K142" t="inlineStr">
        <is>
          <t>EL ALMENDRO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0</v>
      </c>
      <c r="W142">
        <f>U142/J142</f>
        <v/>
      </c>
    </row>
    <row r="143">
      <c r="A143" t="inlineStr">
        <is>
          <t>DULCERIA IEPS</t>
        </is>
      </c>
      <c r="B143" t="n">
        <v>420</v>
      </c>
      <c r="C143" t="inlineStr">
        <is>
          <t>8410223902340</t>
        </is>
      </c>
      <c r="D143" t="inlineStr">
        <is>
          <t xml:space="preserve">TURRON CROCANTE CON CHOCOLATE  DE LA VIUDA 200 GRS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12</v>
      </c>
      <c r="K143" t="inlineStr">
        <is>
          <t>DE LA VIUDA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0</v>
      </c>
      <c r="R143" t="n">
        <v>0</v>
      </c>
      <c r="S143" t="n">
        <v>0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DULCERIA IEPS</t>
        </is>
      </c>
      <c r="B144" t="n">
        <v>420</v>
      </c>
      <c r="C144" t="inlineStr">
        <is>
          <t>8411994015499</t>
        </is>
      </c>
      <c r="D144" t="inlineStr">
        <is>
          <t xml:space="preserve">ALMENDRAS RELLENAS DE TURRON  CASTILLO DE JIJONA 150 GRS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9</v>
      </c>
      <c r="K144" t="inlineStr">
        <is>
          <t>CASTILLO DE JIJONA</t>
        </is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0</v>
      </c>
      <c r="W144">
        <f>U144/J144</f>
        <v/>
      </c>
    </row>
    <row r="145">
      <c r="A145" t="inlineStr">
        <is>
          <t>DULCERIA IEPS</t>
        </is>
      </c>
      <c r="B145" t="n">
        <v>420</v>
      </c>
      <c r="C145" t="inlineStr">
        <is>
          <t>8410223550138</t>
        </is>
      </c>
      <c r="D145" t="inlineStr">
        <is>
          <t xml:space="preserve">TURRON DURO  DE LA VIUDA 150 GRS </t>
        </is>
      </c>
      <c r="E145" t="n">
        <v>0</v>
      </c>
      <c r="F145" t="inlineStr">
        <is>
          <t>SIN RESURTIDO</t>
        </is>
      </c>
      <c r="G145" t="n">
        <v>0.32</v>
      </c>
      <c r="H145" t="n">
        <v>0</v>
      </c>
      <c r="I145" t="n">
        <v>0</v>
      </c>
      <c r="J145" t="n">
        <v>24</v>
      </c>
      <c r="K145" t="inlineStr">
        <is>
          <t>DE LA VIUDA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0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0</v>
      </c>
      <c r="W145">
        <f>U145/J145</f>
        <v/>
      </c>
    </row>
    <row r="146">
      <c r="A146" t="inlineStr">
        <is>
          <t>DULCERIA IEPS</t>
        </is>
      </c>
      <c r="B146" t="n">
        <v>420</v>
      </c>
      <c r="C146" t="inlineStr">
        <is>
          <t>8410223909073</t>
        </is>
      </c>
      <c r="D146" t="inlineStr">
        <is>
          <t xml:space="preserve">TURRON COCO 250GR  DE LA VIUDA 250 GRS </t>
        </is>
      </c>
      <c r="E146" t="n">
        <v>0</v>
      </c>
      <c r="F146" t="inlineStr">
        <is>
          <t>SIN RESURTIDO</t>
        </is>
      </c>
      <c r="G146" t="n">
        <v>0.19</v>
      </c>
      <c r="H146" t="n">
        <v>0</v>
      </c>
      <c r="I146" t="n">
        <v>0</v>
      </c>
      <c r="J146" t="n">
        <v>12</v>
      </c>
      <c r="K146" t="inlineStr">
        <is>
          <t>DE LA VIUDA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DULCERIA IEPS</t>
        </is>
      </c>
      <c r="B147" t="n">
        <v>420</v>
      </c>
      <c r="C147" t="inlineStr">
        <is>
          <t>8410223610023</t>
        </is>
      </c>
      <c r="D147" t="inlineStr">
        <is>
          <t xml:space="preserve">FIGURITAS DE MAZAPAN  DE LA VIUDA 200 GRS </t>
        </is>
      </c>
      <c r="E147" t="n">
        <v>0</v>
      </c>
      <c r="F147" t="inlineStr">
        <is>
          <t>SIN RESURTIDO</t>
        </is>
      </c>
      <c r="G147" t="n">
        <v>0.11</v>
      </c>
      <c r="H147" t="n">
        <v>0</v>
      </c>
      <c r="I147" t="n">
        <v>0</v>
      </c>
      <c r="J147" t="n">
        <v>18</v>
      </c>
      <c r="K147" t="inlineStr">
        <is>
          <t>DE LA VIUDA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0</v>
      </c>
      <c r="W147">
        <f>U147/J147</f>
        <v/>
      </c>
    </row>
    <row r="148">
      <c r="A148" t="inlineStr">
        <is>
          <t>DULCERIA IEPS</t>
        </is>
      </c>
      <c r="B148" t="n">
        <v>420</v>
      </c>
      <c r="C148" t="inlineStr">
        <is>
          <t>8410223904498</t>
        </is>
      </c>
      <c r="D148" t="inlineStr">
        <is>
          <t xml:space="preserve">TURRON CHOCOLATE CROCANTE  EL ALMENDRO 100 GRS </t>
        </is>
      </c>
      <c r="E148" t="n">
        <v>0</v>
      </c>
      <c r="F148" t="inlineStr">
        <is>
          <t>SIN RESURTIDO</t>
        </is>
      </c>
      <c r="G148" t="n">
        <v>0.91</v>
      </c>
      <c r="H148" t="n">
        <v>0</v>
      </c>
      <c r="I148" t="n">
        <v>0</v>
      </c>
      <c r="J148" t="n">
        <v>16</v>
      </c>
      <c r="K148" t="inlineStr">
        <is>
          <t>EL ALMENDRO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0</v>
      </c>
      <c r="R148" t="n">
        <v>0</v>
      </c>
      <c r="S148" t="n">
        <v>0</v>
      </c>
      <c r="T148" t="n">
        <v>0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GALLETAS, PAN Y UNTABLES IEPS</t>
        </is>
      </c>
      <c r="B149" t="n">
        <v>410</v>
      </c>
      <c r="C149" t="inlineStr">
        <is>
          <t>8002114012926</t>
        </is>
      </c>
      <c r="D149" t="inlineStr">
        <is>
          <t xml:space="preserve">PANETTONE SABOR PISTACHE  VERGANI 750 GRS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6</v>
      </c>
      <c r="K149" t="inlineStr">
        <is>
          <t>VERGANI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DULCERIA IEPS</t>
        </is>
      </c>
      <c r="B150" t="n">
        <v>420</v>
      </c>
      <c r="C150" t="inlineStr">
        <is>
          <t>8410223605913</t>
        </is>
      </c>
      <c r="D150" t="inlineStr">
        <is>
          <t xml:space="preserve">TRUFAS AL CACAO  DE LA VIUDA 100 GRS </t>
        </is>
      </c>
      <c r="E150" t="n">
        <v>0</v>
      </c>
      <c r="F150" t="inlineStr">
        <is>
          <t>SIN RESURTIDO</t>
        </is>
      </c>
      <c r="G150" t="n">
        <v>0.21</v>
      </c>
      <c r="H150" t="n">
        <v>0</v>
      </c>
      <c r="I150" t="n">
        <v>0</v>
      </c>
      <c r="J150" t="n">
        <v>10</v>
      </c>
      <c r="K150" t="inlineStr">
        <is>
          <t>DE LA VIUDA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 t="n">
        <v>1</v>
      </c>
      <c r="U150">
        <f>IF(S150&lt;=0,0, IF( E150+I150 &gt;= MAX((S150/30)*V150, S150*1.2), 0, CEILING( (MAX((S150/30)*V150, S150*1.2) - (E150+I150)) / J150, 1) * J150))</f>
        <v/>
      </c>
      <c r="V150" t="n">
        <v>0</v>
      </c>
      <c r="W150">
        <f>U150/J150</f>
        <v/>
      </c>
    </row>
    <row r="151">
      <c r="A151" t="inlineStr">
        <is>
          <t>DULCERIA IEPS</t>
        </is>
      </c>
      <c r="B151" t="n">
        <v>420</v>
      </c>
      <c r="C151" t="inlineStr">
        <is>
          <t>8410223875033</t>
        </is>
      </c>
      <c r="D151" t="inlineStr">
        <is>
          <t xml:space="preserve">TURRON SELECCION COSECHA PROPIA  EL ALMENDRO 370 GRS </t>
        </is>
      </c>
      <c r="E151" t="n">
        <v>0</v>
      </c>
      <c r="F151" t="inlineStr">
        <is>
          <t>SIN RESURTIDO</t>
        </is>
      </c>
      <c r="G151" t="n">
        <v>0</v>
      </c>
      <c r="H151" t="n">
        <v>0</v>
      </c>
      <c r="I151" t="n">
        <v>0</v>
      </c>
      <c r="J151" t="n">
        <v>10</v>
      </c>
      <c r="K151" t="inlineStr">
        <is>
          <t>EL ALMENDRO</t>
        </is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0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0</v>
      </c>
      <c r="W151">
        <f>U151/J151</f>
        <v/>
      </c>
    </row>
    <row r="152">
      <c r="A152" t="inlineStr">
        <is>
          <t>DULCERIA IEPS</t>
        </is>
      </c>
      <c r="B152" t="n">
        <v>420</v>
      </c>
      <c r="C152" t="inlineStr">
        <is>
          <t>8410223905389</t>
        </is>
      </c>
      <c r="D152" t="inlineStr">
        <is>
          <t xml:space="preserve">TURRON AL PUNTO DE SAL  EL ALMENDRO 75 GRS </t>
        </is>
      </c>
      <c r="E152" t="n">
        <v>0</v>
      </c>
      <c r="F152" t="inlineStr">
        <is>
          <t>SIN RESURTIDO</t>
        </is>
      </c>
      <c r="G152" t="n">
        <v>0.14</v>
      </c>
      <c r="H152" t="n">
        <v>0</v>
      </c>
      <c r="I152" t="n">
        <v>0</v>
      </c>
      <c r="J152" t="n">
        <v>16</v>
      </c>
      <c r="K152" t="inlineStr">
        <is>
          <t>EL ALMENDRO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0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0</v>
      </c>
      <c r="W152">
        <f>U152/J152</f>
        <v/>
      </c>
    </row>
    <row r="153">
      <c r="A153" t="inlineStr">
        <is>
          <t>DULCERIA IEPS</t>
        </is>
      </c>
      <c r="B153" t="n">
        <v>420</v>
      </c>
      <c r="C153" t="inlineStr">
        <is>
          <t>8410223550145</t>
        </is>
      </c>
      <c r="D153" t="inlineStr">
        <is>
          <t xml:space="preserve">TURRON BLANDO 150GR  DE LA VIUDA 150 GRS </t>
        </is>
      </c>
      <c r="E153" t="n">
        <v>0</v>
      </c>
      <c r="F153" t="inlineStr">
        <is>
          <t>SIN RESURTIDO</t>
        </is>
      </c>
      <c r="G153" t="n">
        <v>0.67</v>
      </c>
      <c r="H153" t="n">
        <v>0</v>
      </c>
      <c r="I153" t="n">
        <v>0</v>
      </c>
      <c r="J153" t="n">
        <v>24</v>
      </c>
      <c r="K153" t="inlineStr">
        <is>
          <t>DE LA VIUDA</t>
        </is>
      </c>
      <c r="L153" t="n">
        <v>0</v>
      </c>
      <c r="M153" t="n">
        <v>0</v>
      </c>
      <c r="N153" t="n">
        <v>0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 t="n">
        <v>0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DULCERIA IEPS</t>
        </is>
      </c>
      <c r="B154" t="n">
        <v>420</v>
      </c>
      <c r="C154" t="inlineStr">
        <is>
          <t>7500443006841</t>
        </is>
      </c>
      <c r="D154" t="inlineStr">
        <is>
          <t xml:space="preserve">CARAMELOS SABOR TRUFA DE CHOCOLATE  ARCOR 180 GRS </t>
        </is>
      </c>
      <c r="E154" t="n">
        <v>0</v>
      </c>
      <c r="F154" t="inlineStr">
        <is>
          <t>SIN RESURTIDO</t>
        </is>
      </c>
      <c r="G154" t="n">
        <v>1.4</v>
      </c>
      <c r="H154" t="n">
        <v>0</v>
      </c>
      <c r="I154" t="n">
        <v>0</v>
      </c>
      <c r="J154" t="n">
        <v>15</v>
      </c>
      <c r="K154" t="inlineStr">
        <is>
          <t>ARCOR</t>
        </is>
      </c>
      <c r="L154" t="n">
        <v>0</v>
      </c>
      <c r="M154" t="n">
        <v>0</v>
      </c>
      <c r="N154" t="n">
        <v>0</v>
      </c>
      <c r="O154" t="n">
        <v>0</v>
      </c>
      <c r="P154" t="n">
        <v>1</v>
      </c>
      <c r="Q154" t="n">
        <v>0</v>
      </c>
      <c r="R154" t="n">
        <v>1</v>
      </c>
      <c r="S154" t="n">
        <v>1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0</v>
      </c>
      <c r="W154">
        <f>U154/J154</f>
        <v/>
      </c>
    </row>
    <row r="155">
      <c r="A155" t="inlineStr">
        <is>
          <t>DULCERIA IEPS</t>
        </is>
      </c>
      <c r="B155" t="n">
        <v>420</v>
      </c>
      <c r="C155" t="inlineStr">
        <is>
          <t>34000666379</t>
        </is>
      </c>
      <c r="D155" t="inlineStr">
        <is>
          <t xml:space="preserve">CHOCOLATE CON CREMA DE CACAHUATE SNOWMAN REESES 141 GRS </t>
        </is>
      </c>
      <c r="E155" t="n">
        <v>0</v>
      </c>
      <c r="F155" t="inlineStr">
        <is>
          <t>SIN RESURTIDO</t>
        </is>
      </c>
      <c r="G155" t="n">
        <v>0.34</v>
      </c>
      <c r="H155" t="n">
        <v>0</v>
      </c>
      <c r="I155" t="n">
        <v>0</v>
      </c>
      <c r="J155" t="n">
        <v>6</v>
      </c>
      <c r="K155" t="inlineStr">
        <is>
          <t>REESES</t>
        </is>
      </c>
      <c r="L155" t="n">
        <v>0</v>
      </c>
      <c r="M155" t="n">
        <v>0</v>
      </c>
      <c r="N155" t="n">
        <v>0</v>
      </c>
      <c r="O155" t="n">
        <v>0</v>
      </c>
      <c r="P155" t="n">
        <v>1</v>
      </c>
      <c r="Q155" t="n">
        <v>5</v>
      </c>
      <c r="R155" t="n">
        <v>1</v>
      </c>
      <c r="S155" t="n">
        <v>1</v>
      </c>
      <c r="T155" t="n">
        <v>6</v>
      </c>
      <c r="U155">
        <f>IF(S155&lt;=0,0, IF( E155+I155 &gt;= MAX((S155/30)*V155, S155*1.2), 0, CEILING( (MAX((S155/30)*V155, S155*1.2) - (E155+I155)) / J155, 1) * J155))</f>
        <v/>
      </c>
      <c r="V155" t="n">
        <v>0</v>
      </c>
      <c r="W155">
        <f>U155/J155</f>
        <v/>
      </c>
    </row>
    <row r="156">
      <c r="A156" t="inlineStr">
        <is>
          <t>DULCERIA IEPS</t>
        </is>
      </c>
      <c r="B156" t="n">
        <v>420</v>
      </c>
      <c r="C156" t="inlineStr">
        <is>
          <t>8410223706078</t>
        </is>
      </c>
      <c r="D156" t="inlineStr">
        <is>
          <t xml:space="preserve">TURRON CON GALLETA CARAMELIZADA  DELAVIUDA 200 GRS </t>
        </is>
      </c>
      <c r="E156" t="n">
        <v>0</v>
      </c>
      <c r="F156" t="inlineStr">
        <is>
          <t>SIN RESURTIDO</t>
        </is>
      </c>
      <c r="G156" t="n">
        <v>0</v>
      </c>
      <c r="H156" t="n">
        <v>0</v>
      </c>
      <c r="I156" t="n">
        <v>0</v>
      </c>
      <c r="J156" t="n">
        <v>12</v>
      </c>
      <c r="K156" t="inlineStr">
        <is>
          <t>DELAVIUDA</t>
        </is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0</v>
      </c>
      <c r="W156">
        <f>U156/J156</f>
        <v/>
      </c>
    </row>
    <row r="157">
      <c r="A157" t="inlineStr">
        <is>
          <t>GALLETAS, PAN Y UNTABLES IEPS</t>
        </is>
      </c>
      <c r="B157" t="n">
        <v>410</v>
      </c>
      <c r="C157" t="inlineStr">
        <is>
          <t>38629004161</t>
        </is>
      </c>
      <c r="D157" t="inlineStr">
        <is>
          <t xml:space="preserve">GALLETAS SURTIDO DULCE NAVIDAD LA MODERNA 200 GRS </t>
        </is>
      </c>
      <c r="E157" t="n">
        <v>0</v>
      </c>
      <c r="F157" t="inlineStr">
        <is>
          <t>SIN RESURTIDO</t>
        </is>
      </c>
      <c r="G157" t="n">
        <v>0.3</v>
      </c>
      <c r="H157" t="n">
        <v>0</v>
      </c>
      <c r="I157" t="n">
        <v>0</v>
      </c>
      <c r="J157" t="n">
        <v>20</v>
      </c>
      <c r="K157" t="inlineStr">
        <is>
          <t>LA MODERNA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9</v>
      </c>
      <c r="R157" t="n">
        <v>0</v>
      </c>
      <c r="S157" t="n">
        <v>1</v>
      </c>
      <c r="T157" t="n">
        <v>9</v>
      </c>
      <c r="U157">
        <f>IF(S157&lt;=0,0, IF( E157+I157 &gt;= MAX((S157/30)*V157, S157*1.2), 0, CEILING( (MAX((S157/30)*V157, S157*1.2) - (E157+I157)) / J157, 1) * J157))</f>
        <v/>
      </c>
      <c r="V157" t="n">
        <v>0</v>
      </c>
      <c r="W157">
        <f>U157/J157</f>
        <v/>
      </c>
    </row>
    <row r="158">
      <c r="A158" t="inlineStr">
        <is>
          <t>DULCERIA IEPS</t>
        </is>
      </c>
      <c r="B158" t="n">
        <v>420</v>
      </c>
      <c r="C158" t="inlineStr">
        <is>
          <t>8410223872995</t>
        </is>
      </c>
      <c r="D158" t="inlineStr">
        <is>
          <t xml:space="preserve">TURRON DE CHOCOLATE CROCANTE  EL ALMENDRO 75 GRS </t>
        </is>
      </c>
      <c r="E158" t="n">
        <v>0</v>
      </c>
      <c r="F158" t="inlineStr">
        <is>
          <t>SIN RESURTIDO</t>
        </is>
      </c>
      <c r="G158" t="n">
        <v>0.13</v>
      </c>
      <c r="H158" t="n">
        <v>0</v>
      </c>
      <c r="I158" t="n">
        <v>0</v>
      </c>
      <c r="J158" t="n">
        <v>16</v>
      </c>
      <c r="K158" t="inlineStr">
        <is>
          <t>EL ALMENDRO</t>
        </is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DULCERIA IEPS</t>
        </is>
      </c>
      <c r="B159" t="n">
        <v>420</v>
      </c>
      <c r="C159" t="inlineStr">
        <is>
          <t>8410223875118</t>
        </is>
      </c>
      <c r="D159" t="inlineStr">
        <is>
          <t xml:space="preserve">TURRON BLANDO COSECHA PROPIA  EL ALMENDRO 300 GRS </t>
        </is>
      </c>
      <c r="E159" t="n">
        <v>0</v>
      </c>
      <c r="F159" t="inlineStr">
        <is>
          <t>SIN RESURTIDO</t>
        </is>
      </c>
      <c r="G159" t="n">
        <v>0</v>
      </c>
      <c r="H159" t="n">
        <v>0</v>
      </c>
      <c r="I159" t="n">
        <v>0</v>
      </c>
      <c r="J159" t="n">
        <v>8</v>
      </c>
      <c r="K159" t="inlineStr">
        <is>
          <t>EL ALMENDRO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DULCERIA IEPS</t>
        </is>
      </c>
      <c r="B160" t="n">
        <v>420</v>
      </c>
      <c r="C160" t="inlineStr">
        <is>
          <t>8410223875224</t>
        </is>
      </c>
      <c r="D160" t="inlineStr">
        <is>
          <t xml:space="preserve">TURRON DE ALMENDRA CON CHOCOLATE BLANCO THIN EL ALMENDRO 144 GRS </t>
        </is>
      </c>
      <c r="E160" t="n">
        <v>0</v>
      </c>
      <c r="F160" t="inlineStr">
        <is>
          <t>SIN RESURTIDO</t>
        </is>
      </c>
      <c r="G160" t="n">
        <v>0</v>
      </c>
      <c r="H160" t="n">
        <v>0</v>
      </c>
      <c r="I160" t="n">
        <v>0</v>
      </c>
      <c r="J160" t="n">
        <v>10</v>
      </c>
      <c r="K160" t="inlineStr">
        <is>
          <t>EL ALMENDRO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0</v>
      </c>
      <c r="R160" t="n">
        <v>0</v>
      </c>
      <c r="S160" t="n">
        <v>0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DULCERIA IEPS</t>
        </is>
      </c>
      <c r="B161" t="n">
        <v>420</v>
      </c>
      <c r="C161" t="inlineStr">
        <is>
          <t>8410223873176</t>
        </is>
      </c>
      <c r="D161" t="inlineStr">
        <is>
          <t xml:space="preserve">VARIEDAD DE TURRONES 3 PACK DE LA VIUDA 225 GRS </t>
        </is>
      </c>
      <c r="E161" t="n">
        <v>0</v>
      </c>
      <c r="F161" t="inlineStr">
        <is>
          <t>SIN RESURTIDO</t>
        </is>
      </c>
      <c r="G161" t="n">
        <v>0.07000000000000001</v>
      </c>
      <c r="H161" t="n">
        <v>0</v>
      </c>
      <c r="I161" t="n">
        <v>0</v>
      </c>
      <c r="J161" t="n">
        <v>12</v>
      </c>
      <c r="K161" t="inlineStr">
        <is>
          <t>DE LA VIUDA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DULCERIA IEPS</t>
        </is>
      </c>
      <c r="B162" t="n">
        <v>420</v>
      </c>
      <c r="C162" t="inlineStr">
        <is>
          <t>8410223905907</t>
        </is>
      </c>
      <c r="D162" t="inlineStr">
        <is>
          <t xml:space="preserve">PALITOS DE TURRON TRADICIONAL  EL ALMENDRO 136 GRS </t>
        </is>
      </c>
      <c r="E162" t="n">
        <v>0</v>
      </c>
      <c r="F162" t="inlineStr">
        <is>
          <t>SIN RESURTIDO</t>
        </is>
      </c>
      <c r="G162" t="n">
        <v>0.2</v>
      </c>
      <c r="H162" t="n">
        <v>0</v>
      </c>
      <c r="I162" t="n">
        <v>0</v>
      </c>
      <c r="J162" t="n">
        <v>10</v>
      </c>
      <c r="K162" t="inlineStr">
        <is>
          <t>EL ALMENDRO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0</v>
      </c>
      <c r="W162">
        <f>U162/J162</f>
        <v/>
      </c>
    </row>
    <row r="163">
      <c r="A163" t="inlineStr">
        <is>
          <t>DULCERIA IEPS</t>
        </is>
      </c>
      <c r="B163" t="n">
        <v>420</v>
      </c>
      <c r="C163" t="inlineStr">
        <is>
          <t>7501024599837</t>
        </is>
      </c>
      <c r="D163" t="inlineStr">
        <is>
          <t xml:space="preserve">SURTIDO DE CHOCOLATE CON LECHE CHRISTMAS EDITION HERSHEYS 167.5 GRS </t>
        </is>
      </c>
      <c r="E163" t="n">
        <v>0</v>
      </c>
      <c r="F163" t="inlineStr">
        <is>
          <t>SIN RESURTIDO</t>
        </is>
      </c>
      <c r="G163" t="n">
        <v>0.35</v>
      </c>
      <c r="H163" t="n">
        <v>0</v>
      </c>
      <c r="I163" t="n">
        <v>0</v>
      </c>
      <c r="J163" t="n">
        <v>16</v>
      </c>
      <c r="K163" t="inlineStr">
        <is>
          <t>HERSHEYS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0</v>
      </c>
      <c r="W163">
        <f>U163/J163</f>
        <v/>
      </c>
    </row>
    <row r="164">
      <c r="A164" t="inlineStr">
        <is>
          <t>DULCERIA IEPS</t>
        </is>
      </c>
      <c r="B164" t="n">
        <v>420</v>
      </c>
      <c r="C164" t="inlineStr">
        <is>
          <t>8410223701509</t>
        </is>
      </c>
      <c r="D164" t="inlineStr">
        <is>
          <t xml:space="preserve">TURRON DE YOGHURT SABOR FRESA  DE LA VIUDA 200 GRS </t>
        </is>
      </c>
      <c r="E164" t="n">
        <v>0</v>
      </c>
      <c r="F164" t="inlineStr">
        <is>
          <t>SIN RESURTIDO</t>
        </is>
      </c>
      <c r="G164" t="n">
        <v>0</v>
      </c>
      <c r="H164" t="n">
        <v>0</v>
      </c>
      <c r="I164" t="n">
        <v>0</v>
      </c>
      <c r="J164" t="n">
        <v>12</v>
      </c>
      <c r="K164" t="inlineStr">
        <is>
          <t>DE LA VIUDA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0</v>
      </c>
      <c r="W164">
        <f>U164/J164</f>
        <v/>
      </c>
    </row>
    <row r="165">
      <c r="A165" t="inlineStr">
        <is>
          <t>DULCERIA IEPS</t>
        </is>
      </c>
      <c r="B165" t="n">
        <v>420</v>
      </c>
      <c r="C165" t="inlineStr">
        <is>
          <t>34000473700</t>
        </is>
      </c>
      <c r="D165" t="inlineStr">
        <is>
          <t xml:space="preserve">CHOCOLATE CON CREMA DE CACAHUATE TREES REESES 68 GRS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24</v>
      </c>
      <c r="K165" t="inlineStr">
        <is>
          <t>REESES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0</v>
      </c>
      <c r="W165">
        <f>U165/J165</f>
        <v/>
      </c>
    </row>
    <row r="166">
      <c r="A166" t="inlineStr">
        <is>
          <t>DULCERIA IEPS</t>
        </is>
      </c>
      <c r="B166" t="n">
        <v>420</v>
      </c>
      <c r="C166" t="inlineStr">
        <is>
          <t>8410223909080</t>
        </is>
      </c>
      <c r="D166" t="inlineStr">
        <is>
          <t xml:space="preserve">TURRON NATA NUEZ 250GR  DE LA VIUDA 250 GRS </t>
        </is>
      </c>
      <c r="E166" t="n">
        <v>0</v>
      </c>
      <c r="F166" t="inlineStr">
        <is>
          <t>SIN RESURTIDO</t>
        </is>
      </c>
      <c r="G166" t="n">
        <v>0</v>
      </c>
      <c r="H166" t="n">
        <v>0</v>
      </c>
      <c r="I166" t="n">
        <v>0</v>
      </c>
      <c r="J166" t="n">
        <v>12</v>
      </c>
      <c r="K166" t="inlineStr">
        <is>
          <t>DE LA VIUDA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0</v>
      </c>
      <c r="W166">
        <f>U166/J166</f>
        <v/>
      </c>
    </row>
    <row r="167">
      <c r="A167" t="inlineStr">
        <is>
          <t>DULCERIA IEPS</t>
        </is>
      </c>
      <c r="B167" t="n">
        <v>420</v>
      </c>
      <c r="C167" t="inlineStr">
        <is>
          <t>8410223608068</t>
        </is>
      </c>
      <c r="D167" t="inlineStr">
        <is>
          <t xml:space="preserve">BOMBONES DE CHOCOLATE AMARGO Y AVELLANA  DE LA VIUDA 180 GRS </t>
        </is>
      </c>
      <c r="E167" t="n">
        <v>0</v>
      </c>
      <c r="F167" t="inlineStr">
        <is>
          <t>SIN RESURTIDO</t>
        </is>
      </c>
      <c r="G167" t="n">
        <v>0</v>
      </c>
      <c r="H167" t="n">
        <v>0</v>
      </c>
      <c r="I167" t="n">
        <v>0</v>
      </c>
      <c r="J167" t="n">
        <v>18</v>
      </c>
      <c r="K167" t="inlineStr">
        <is>
          <t>DE LA VIUDA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0</v>
      </c>
      <c r="W167">
        <f>U167/J167</f>
        <v/>
      </c>
    </row>
    <row r="168">
      <c r="A168" t="inlineStr">
        <is>
          <t>DULCERIA IEPS</t>
        </is>
      </c>
      <c r="B168" t="n">
        <v>420</v>
      </c>
      <c r="C168" t="inlineStr">
        <is>
          <t>8410223703176</t>
        </is>
      </c>
      <c r="D168" t="inlineStr">
        <is>
          <t xml:space="preserve">TURRON RON CON PASAS  DE LA VIUDA 200 GRS </t>
        </is>
      </c>
      <c r="E168" t="n">
        <v>0</v>
      </c>
      <c r="F168" t="inlineStr">
        <is>
          <t>SIN RESURTIDO</t>
        </is>
      </c>
      <c r="G168" t="n">
        <v>0.05</v>
      </c>
      <c r="H168" t="n">
        <v>0</v>
      </c>
      <c r="I168" t="n">
        <v>0</v>
      </c>
      <c r="J168" t="n">
        <v>12</v>
      </c>
      <c r="K168" t="inlineStr">
        <is>
          <t>DE LA VIUDA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0</v>
      </c>
      <c r="W168">
        <f>U168/J168</f>
        <v/>
      </c>
    </row>
    <row r="169">
      <c r="A169" t="inlineStr">
        <is>
          <t>DULCERIA IEPS</t>
        </is>
      </c>
      <c r="B169" t="n">
        <v>420</v>
      </c>
      <c r="C169" t="inlineStr">
        <is>
          <t>8410223904481</t>
        </is>
      </c>
      <c r="D169" t="inlineStr">
        <is>
          <t xml:space="preserve">TURRON CHOCOLATE CON ALMENDRAS  EL ALMENDRO 100 GRS </t>
        </is>
      </c>
      <c r="E169" t="n">
        <v>0</v>
      </c>
      <c r="F169" t="inlineStr">
        <is>
          <t>SIN RESURTIDO</t>
        </is>
      </c>
      <c r="G169" t="n">
        <v>0.49</v>
      </c>
      <c r="H169" t="n">
        <v>0</v>
      </c>
      <c r="I169" t="n">
        <v>0</v>
      </c>
      <c r="J169" t="n">
        <v>16</v>
      </c>
      <c r="K169" t="inlineStr">
        <is>
          <t>EL ALMENDRO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0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0</v>
      </c>
      <c r="W169">
        <f>U169/J169</f>
        <v/>
      </c>
    </row>
    <row r="170">
      <c r="A170" t="inlineStr">
        <is>
          <t>DULCERIA IEPS</t>
        </is>
      </c>
      <c r="B170" t="n">
        <v>420</v>
      </c>
      <c r="C170" t="inlineStr">
        <is>
          <t>8410223872681</t>
        </is>
      </c>
      <c r="D170" t="inlineStr">
        <is>
          <t xml:space="preserve">TORTA IMPERIAL SUPREMA  EL ALMENDRO 200 GRS </t>
        </is>
      </c>
      <c r="E170" t="n">
        <v>0</v>
      </c>
      <c r="F170" t="inlineStr">
        <is>
          <t>SIN RESURTIDO</t>
        </is>
      </c>
      <c r="G170" t="n">
        <v>0.12</v>
      </c>
      <c r="H170" t="n">
        <v>0</v>
      </c>
      <c r="I170" t="n">
        <v>0</v>
      </c>
      <c r="J170" t="n">
        <v>12</v>
      </c>
      <c r="K170" t="inlineStr">
        <is>
          <t>EL ALMENDRO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 t="n">
        <v>2</v>
      </c>
      <c r="U170">
        <f>IF(S170&lt;=0,0, IF( E170+I170 &gt;= MAX((S170/30)*V170, S170*1.2), 0, CEILING( (MAX((S170/30)*V170, S170*1.2) - (E170+I170)) / J170, 1) * J170))</f>
        <v/>
      </c>
      <c r="V170" t="n">
        <v>0</v>
      </c>
      <c r="W170">
        <f>U170/J170</f>
        <v/>
      </c>
    </row>
    <row r="171">
      <c r="A171" t="inlineStr">
        <is>
          <t>DULCERIA IEPS</t>
        </is>
      </c>
      <c r="B171" t="n">
        <v>420</v>
      </c>
      <c r="C171" t="inlineStr">
        <is>
          <t>8410223801377</t>
        </is>
      </c>
      <c r="D171" t="inlineStr">
        <is>
          <t xml:space="preserve">TURRON DE FRUTAS  DE LA VIUDA 200 GRS </t>
        </is>
      </c>
      <c r="E171" t="n">
        <v>0</v>
      </c>
      <c r="F171" t="inlineStr">
        <is>
          <t>SIN RESURTIDO</t>
        </is>
      </c>
      <c r="G171" t="n">
        <v>0</v>
      </c>
      <c r="H171" t="n">
        <v>0</v>
      </c>
      <c r="I171" t="n">
        <v>0</v>
      </c>
      <c r="J171" t="n">
        <v>12</v>
      </c>
      <c r="K171" t="inlineStr">
        <is>
          <t>DE LA VIUDA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0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0</v>
      </c>
      <c r="W171">
        <f>U171/J171</f>
        <v/>
      </c>
    </row>
    <row r="172">
      <c r="A172" t="inlineStr">
        <is>
          <t>DULCERIA IEPS</t>
        </is>
      </c>
      <c r="B172" t="n">
        <v>420</v>
      </c>
      <c r="C172" t="inlineStr">
        <is>
          <t>8410223875231</t>
        </is>
      </c>
      <c r="D172" t="inlineStr">
        <is>
          <t xml:space="preserve">TURRON DE ALMENDRA CON CHOCOLATECOCO THIN EL ALMENDRO 144 GRS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10</v>
      </c>
      <c r="K172" t="inlineStr">
        <is>
          <t>EL ALMENDRO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0</v>
      </c>
      <c r="R172" t="n">
        <v>0</v>
      </c>
      <c r="S172" t="n">
        <v>0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0</v>
      </c>
      <c r="W172">
        <f>U172/J172</f>
        <v/>
      </c>
    </row>
    <row r="173">
      <c r="A173" t="inlineStr">
        <is>
          <t>DULCERIA IEPS</t>
        </is>
      </c>
      <c r="B173" t="n">
        <v>420</v>
      </c>
      <c r="C173" t="inlineStr">
        <is>
          <t>8410223875026</t>
        </is>
      </c>
      <c r="D173" t="inlineStr">
        <is>
          <t xml:space="preserve">TURRON SELECCION COSECHA PROPIA  EL ALMENDRO 200 GRS </t>
        </is>
      </c>
      <c r="E173" t="n">
        <v>0</v>
      </c>
      <c r="F173" t="inlineStr">
        <is>
          <t>SIN RESURTIDO</t>
        </is>
      </c>
      <c r="G173" t="n">
        <v>0</v>
      </c>
      <c r="H173" t="n">
        <v>0</v>
      </c>
      <c r="I173" t="n">
        <v>0</v>
      </c>
      <c r="J173" t="n">
        <v>12</v>
      </c>
      <c r="K173" t="inlineStr">
        <is>
          <t>EL ALMENDRO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0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0</v>
      </c>
      <c r="W173">
        <f>U173/J173</f>
        <v/>
      </c>
    </row>
    <row r="174">
      <c r="A174" t="inlineStr">
        <is>
          <t>DULCERIA IEPS</t>
        </is>
      </c>
      <c r="B174" t="n">
        <v>420</v>
      </c>
      <c r="C174" t="inlineStr">
        <is>
          <t>8410223550886</t>
        </is>
      </c>
      <c r="D174" t="inlineStr">
        <is>
          <t xml:space="preserve">TORTA IMPERIAL MONERRIS 150 GRS  MONERRIS 150 GRS </t>
        </is>
      </c>
      <c r="E174" t="n">
        <v>0</v>
      </c>
      <c r="F174" t="inlineStr">
        <is>
          <t>SIN RESURTIDO</t>
        </is>
      </c>
      <c r="G174" t="n">
        <v>0</v>
      </c>
      <c r="H174" t="n">
        <v>0</v>
      </c>
      <c r="I174" t="n">
        <v>0</v>
      </c>
      <c r="J174" t="n">
        <v>12</v>
      </c>
      <c r="K174" t="inlineStr">
        <is>
          <t>MONERRIS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0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0</v>
      </c>
      <c r="W174">
        <f>U174/J174</f>
        <v/>
      </c>
    </row>
    <row r="175">
      <c r="A175" t="inlineStr">
        <is>
          <t>DULCERIA IEPS</t>
        </is>
      </c>
      <c r="B175" t="n">
        <v>420</v>
      </c>
      <c r="C175" t="inlineStr">
        <is>
          <t>8410223608105</t>
        </is>
      </c>
      <c r="D175" t="inlineStr">
        <is>
          <t xml:space="preserve">TRUFAS DE CACAO CON NARANJA  DE LA VIUDA 100 GRS </t>
        </is>
      </c>
      <c r="E175" t="n">
        <v>0</v>
      </c>
      <c r="F175" t="inlineStr">
        <is>
          <t>SIN RESURTIDO</t>
        </is>
      </c>
      <c r="G175" t="n">
        <v>0.19</v>
      </c>
      <c r="H175" t="n">
        <v>0</v>
      </c>
      <c r="I175" t="n">
        <v>0</v>
      </c>
      <c r="J175" t="n">
        <v>10</v>
      </c>
      <c r="K175" t="inlineStr">
        <is>
          <t>DE LA VIUDA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0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0</v>
      </c>
      <c r="W175">
        <f>U175/J175</f>
        <v/>
      </c>
    </row>
    <row r="176">
      <c r="A176" t="inlineStr">
        <is>
          <t>DULCERIA IEPS</t>
        </is>
      </c>
      <c r="B176" t="n">
        <v>420</v>
      </c>
      <c r="C176" t="inlineStr">
        <is>
          <t>8410223905594</t>
        </is>
      </c>
      <c r="D176" t="inlineStr">
        <is>
          <t xml:space="preserve">TURRON DURO CON NARANJA  EL ALMENDRO 75 GRS </t>
        </is>
      </c>
      <c r="E176" t="n">
        <v>0</v>
      </c>
      <c r="F176" t="inlineStr">
        <is>
          <t>SIN RESURTIDO</t>
        </is>
      </c>
      <c r="G176" t="n">
        <v>0</v>
      </c>
      <c r="H176" t="n">
        <v>0</v>
      </c>
      <c r="I176" t="n">
        <v>0</v>
      </c>
      <c r="J176" t="n">
        <v>16</v>
      </c>
      <c r="K176" t="inlineStr">
        <is>
          <t>EL ALMENDRO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0</v>
      </c>
      <c r="R176" t="n">
        <v>0</v>
      </c>
      <c r="S176" t="n">
        <v>0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0</v>
      </c>
      <c r="W176">
        <f>U176/J176</f>
        <v/>
      </c>
    </row>
    <row r="177">
      <c r="A177" t="inlineStr">
        <is>
          <t>DULCERIA IEPS</t>
        </is>
      </c>
      <c r="B177" t="n">
        <v>420</v>
      </c>
      <c r="C177" t="inlineStr">
        <is>
          <t>8410223703497</t>
        </is>
      </c>
      <c r="D177" t="inlineStr">
        <is>
          <t xml:space="preserve">TRUFAS AL CACAO CON CARAMELO  DE LA VIUDA 100 GRS </t>
        </is>
      </c>
      <c r="E177" t="n">
        <v>0</v>
      </c>
      <c r="F177" t="inlineStr">
        <is>
          <t>SIN RESURTIDO</t>
        </is>
      </c>
      <c r="G177" t="n">
        <v>0</v>
      </c>
      <c r="H177" t="n">
        <v>0</v>
      </c>
      <c r="I177" t="n">
        <v>0</v>
      </c>
      <c r="J177" t="n">
        <v>10</v>
      </c>
      <c r="K177" t="inlineStr">
        <is>
          <t>DE LA VIUDA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0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DULCERIA IEPS</t>
        </is>
      </c>
      <c r="B178" t="n">
        <v>420</v>
      </c>
      <c r="C178" t="inlineStr">
        <is>
          <t>8410223703497</t>
        </is>
      </c>
      <c r="D178" t="inlineStr">
        <is>
          <t xml:space="preserve">TRUFAS AL CACAO CON CARAMELO  DE LA VIUDA 100 GRS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10</v>
      </c>
      <c r="K178" t="inlineStr">
        <is>
          <t>DE LA VIUDA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DULCERIA IEPS</t>
        </is>
      </c>
      <c r="B179" t="n">
        <v>420</v>
      </c>
      <c r="C179" t="inlineStr">
        <is>
          <t>8410223875248</t>
        </is>
      </c>
      <c r="D179" t="inlineStr">
        <is>
          <t xml:space="preserve">TURRON DE ALMENDRA CON CARAMELO Y SAL THIN EL ALMENDRO 144 GRS </t>
        </is>
      </c>
      <c r="E179" t="n">
        <v>0</v>
      </c>
      <c r="F179" t="inlineStr">
        <is>
          <t>SIN RESURTIDO</t>
        </is>
      </c>
      <c r="G179" t="n">
        <v>0</v>
      </c>
      <c r="H179" t="n">
        <v>0</v>
      </c>
      <c r="I179" t="n">
        <v>0</v>
      </c>
      <c r="J179" t="n">
        <v>10</v>
      </c>
      <c r="K179" t="inlineStr">
        <is>
          <t>EL ALMENDRO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DULCERIA IEPS</t>
        </is>
      </c>
      <c r="B180" t="n">
        <v>420</v>
      </c>
      <c r="C180" t="inlineStr">
        <is>
          <t>8410223606484</t>
        </is>
      </c>
      <c r="D180" t="inlineStr">
        <is>
          <t xml:space="preserve">TRUFAS DE CAFE  DE LA VIUDA 100 GRS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10</v>
      </c>
      <c r="K180" t="inlineStr">
        <is>
          <t>DE LA VIUDA</t>
        </is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0</v>
      </c>
      <c r="S180" t="n">
        <v>0</v>
      </c>
      <c r="T180" t="n">
        <v>0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DULCERIA IEPS</t>
        </is>
      </c>
      <c r="B181" t="n">
        <v>420</v>
      </c>
      <c r="C181" t="inlineStr">
        <is>
          <t>8410223875873</t>
        </is>
      </c>
      <c r="D181" t="inlineStr">
        <is>
          <t xml:space="preserve">SURTIDO PORCIONES CHOCOLATE CRUJIENTE  EL ALMENDRO 250 GRS </t>
        </is>
      </c>
      <c r="E181" t="n">
        <v>0</v>
      </c>
      <c r="F181" t="inlineStr">
        <is>
          <t>SIN RESURTIDO</t>
        </is>
      </c>
      <c r="G181" t="n">
        <v>0</v>
      </c>
      <c r="H181" t="n">
        <v>0</v>
      </c>
      <c r="I181" t="n">
        <v>0</v>
      </c>
      <c r="J181" t="n">
        <v>10</v>
      </c>
      <c r="K181" t="inlineStr">
        <is>
          <t>EL ALMENDRO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DULCERIA IEPS</t>
        </is>
      </c>
      <c r="B182" t="n">
        <v>420</v>
      </c>
      <c r="C182" t="inlineStr">
        <is>
          <t>8410223876849</t>
        </is>
      </c>
      <c r="D182" t="inlineStr">
        <is>
          <t xml:space="preserve">THIN DE ALMENDRA TURRON DURO  EL ALMENDRO 144 GRS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10</v>
      </c>
      <c r="K182" t="inlineStr">
        <is>
          <t>EL ALMENDRO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0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GALLETAS, PAN Y UNTABLES IEPS</t>
        </is>
      </c>
      <c r="B183" t="n">
        <v>410</v>
      </c>
      <c r="C183" t="inlineStr">
        <is>
          <t>24300041563</t>
        </is>
      </c>
      <c r="D183" t="inlineStr">
        <is>
          <t xml:space="preserve">PASTELITO CHRISTMAS TREE  LITTLE  DEBBIE 245 GRS </t>
        </is>
      </c>
      <c r="E183" t="n">
        <v>0</v>
      </c>
      <c r="F183" t="inlineStr">
        <is>
          <t>Diario</t>
        </is>
      </c>
      <c r="G183" t="n">
        <v>1.25</v>
      </c>
      <c r="H183" t="n">
        <v>0</v>
      </c>
      <c r="I183" t="n">
        <v>0</v>
      </c>
      <c r="J183" t="n">
        <v>1</v>
      </c>
      <c r="K183" t="inlineStr">
        <is>
          <t>LITTLE  DEBBIE</t>
        </is>
      </c>
      <c r="L183" t="n">
        <v>18</v>
      </c>
      <c r="M183" t="n">
        <v>22.5</v>
      </c>
      <c r="N183" t="n">
        <v>18</v>
      </c>
      <c r="O183" t="n">
        <v>22.5</v>
      </c>
      <c r="P183" t="n">
        <v>0</v>
      </c>
      <c r="Q183" t="n">
        <v>0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18</v>
      </c>
      <c r="W183">
        <f>U183/J183</f>
        <v/>
      </c>
    </row>
    <row r="184">
      <c r="A184" t="inlineStr">
        <is>
          <t>GALLETAS, PAN Y UNTABLES IEPS</t>
        </is>
      </c>
      <c r="B184" t="n">
        <v>410</v>
      </c>
      <c r="C184" t="inlineStr">
        <is>
          <t>24300041587</t>
        </is>
      </c>
      <c r="D184" t="inlineStr">
        <is>
          <t xml:space="preserve">BROWNIE CHRISTMAS TREE  LITTLE  DEBBIE 227 GRS </t>
        </is>
      </c>
      <c r="E184" t="n">
        <v>0</v>
      </c>
      <c r="F184" t="inlineStr">
        <is>
          <t>Diario</t>
        </is>
      </c>
      <c r="G184" t="n">
        <v>0.6</v>
      </c>
      <c r="H184" t="n">
        <v>0</v>
      </c>
      <c r="I184" t="n">
        <v>0</v>
      </c>
      <c r="J184" t="n">
        <v>1</v>
      </c>
      <c r="K184" t="inlineStr">
        <is>
          <t>LITTLE  DEBBIE</t>
        </is>
      </c>
      <c r="L184" t="n">
        <v>18</v>
      </c>
      <c r="M184" t="n">
        <v>10.8</v>
      </c>
      <c r="N184" t="n">
        <v>18</v>
      </c>
      <c r="O184" t="n">
        <v>10.8</v>
      </c>
      <c r="P184" t="n">
        <v>0</v>
      </c>
      <c r="Q184" t="n">
        <v>0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18</v>
      </c>
      <c r="W184">
        <f>U184/J184</f>
        <v/>
      </c>
    </row>
    <row r="185">
      <c r="A185" t="inlineStr">
        <is>
          <t>GALLETAS, PAN Y UNTABLES IEPS</t>
        </is>
      </c>
      <c r="B185" t="n">
        <v>410</v>
      </c>
      <c r="C185" t="inlineStr">
        <is>
          <t>24300044793</t>
        </is>
      </c>
      <c r="D185" t="inlineStr">
        <is>
          <t xml:space="preserve">GALLETA CON CREMA DE CACAHUATE NORTH POLE LITTLE  DEBBIE 210 GRS </t>
        </is>
      </c>
      <c r="E185" t="n">
        <v>0</v>
      </c>
      <c r="F185" t="inlineStr">
        <is>
          <t>Diario</t>
        </is>
      </c>
      <c r="G185" t="n">
        <v>0.07000000000000001</v>
      </c>
      <c r="H185" t="n">
        <v>0</v>
      </c>
      <c r="I185" t="n">
        <v>0</v>
      </c>
      <c r="J185" t="n">
        <v>1</v>
      </c>
      <c r="K185" t="inlineStr">
        <is>
          <t>LITTLE  DEBBIE</t>
        </is>
      </c>
      <c r="L185" t="n">
        <v>18</v>
      </c>
      <c r="M185" t="n">
        <v>1.26</v>
      </c>
      <c r="N185" t="n">
        <v>18</v>
      </c>
      <c r="O185" t="n">
        <v>1.26</v>
      </c>
      <c r="P185" t="n">
        <v>2</v>
      </c>
      <c r="Q185" t="n">
        <v>4</v>
      </c>
      <c r="R185" t="n">
        <v>2</v>
      </c>
      <c r="S185" t="n">
        <v>7</v>
      </c>
      <c r="T185" t="n">
        <v>11</v>
      </c>
      <c r="U185">
        <f>IF(S185&lt;=0,0, IF( E185+I185 &gt;= MAX((S185/30)*V185, S185*1.2), 0, CEILING( (MAX((S185/30)*V185, S185*1.2) - (E185+I185)) / J185, 1) * J185))</f>
        <v/>
      </c>
      <c r="V185" t="n">
        <v>18</v>
      </c>
      <c r="W185">
        <f>U185/J185</f>
        <v/>
      </c>
    </row>
    <row r="186">
      <c r="A186" t="inlineStr">
        <is>
          <t>GALLETAS, PAN Y UNTABLES IEPS</t>
        </is>
      </c>
      <c r="B186" t="n">
        <v>410</v>
      </c>
      <c r="C186" t="inlineStr">
        <is>
          <t>24300042447</t>
        </is>
      </c>
      <c r="D186" t="inlineStr">
        <is>
          <t xml:space="preserve">PASTELITO CON RELLENO DE CHOCOLATE CHRISTMAS TREE LITTLE  DEBBIE 5 PZA </t>
        </is>
      </c>
      <c r="E186" t="n">
        <v>0</v>
      </c>
      <c r="F186" t="inlineStr">
        <is>
          <t>Diario</t>
        </is>
      </c>
      <c r="G186" t="n">
        <v>0</v>
      </c>
      <c r="H186" t="n">
        <v>0</v>
      </c>
      <c r="I186" t="n">
        <v>0</v>
      </c>
      <c r="J186" t="n">
        <v>1</v>
      </c>
      <c r="K186" t="inlineStr">
        <is>
          <t>LITTLE  DEBBIE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18</v>
      </c>
      <c r="W186">
        <f>U186/J186</f>
        <v/>
      </c>
    </row>
    <row r="187">
      <c r="A187" t="inlineStr">
        <is>
          <t>DULCERIA IEPS</t>
        </is>
      </c>
      <c r="B187" t="n">
        <v>420</v>
      </c>
      <c r="C187" t="inlineStr">
        <is>
          <t>7506475118071</t>
        </is>
      </c>
      <c r="D187" t="inlineStr">
        <is>
          <t xml:space="preserve">CHOCOLATE  ESFERAS  KIT KAT 58 GRS </t>
        </is>
      </c>
      <c r="E187" t="n">
        <v>0</v>
      </c>
      <c r="F187" t="inlineStr">
        <is>
          <t>SIN RESURTIDO</t>
        </is>
      </c>
      <c r="G187" t="n">
        <v>0.78</v>
      </c>
      <c r="H187" t="n">
        <v>0</v>
      </c>
      <c r="I187" t="n">
        <v>0</v>
      </c>
      <c r="J187" t="n">
        <v>35</v>
      </c>
      <c r="K187" t="inlineStr">
        <is>
          <t>KIT KAT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</v>
      </c>
      <c r="R187" t="n">
        <v>0</v>
      </c>
      <c r="S187" t="n">
        <v>0</v>
      </c>
      <c r="T187" t="n">
        <v>1</v>
      </c>
      <c r="U187">
        <f>IF(S187&lt;=0,0, IF( E187+I187 &gt;= MAX((S187/30)*V187, S187*1.2), 0, CEILING( (MAX((S187/30)*V187, S187*1.2) - (E187+I187)) / J187, 1) * J187))</f>
        <v/>
      </c>
      <c r="V187" t="n">
        <v>0</v>
      </c>
      <c r="W187">
        <f>U187/J187</f>
        <v/>
      </c>
    </row>
    <row r="188">
      <c r="A188" t="inlineStr">
        <is>
          <t>GALLETAS, PAN Y UNTABLES IEPS</t>
        </is>
      </c>
      <c r="B188" t="n">
        <v>410</v>
      </c>
      <c r="C188" t="inlineStr">
        <is>
          <t>8001720426165</t>
        </is>
      </c>
      <c r="D188" t="inlineStr">
        <is>
          <t xml:space="preserve">PANETTONE CON CHISPAS DE CHOCOLATE  BAULI 500 CJA </t>
        </is>
      </c>
      <c r="E188" t="n">
        <v>1</v>
      </c>
      <c r="F188" t="inlineStr">
        <is>
          <t>SIN RESURTIDO</t>
        </is>
      </c>
      <c r="G188" t="n">
        <v>0.14</v>
      </c>
      <c r="H188" t="n">
        <v>7.14</v>
      </c>
      <c r="I188" t="n">
        <v>0</v>
      </c>
      <c r="J188" t="n">
        <v>10</v>
      </c>
      <c r="K188" t="inlineStr">
        <is>
          <t>BAULI</t>
        </is>
      </c>
      <c r="L188" t="n">
        <v>0</v>
      </c>
      <c r="M188" t="n">
        <v>0</v>
      </c>
      <c r="N188" t="n">
        <v>0</v>
      </c>
      <c r="O188" t="n">
        <v>0</v>
      </c>
      <c r="P188" t="n">
        <v>4</v>
      </c>
      <c r="Q188" t="n">
        <v>12</v>
      </c>
      <c r="R188" t="n">
        <v>4</v>
      </c>
      <c r="S188" t="n">
        <v>5</v>
      </c>
      <c r="T188" t="n">
        <v>26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GALLETAS, PAN Y UNTABLES IEPS</t>
        </is>
      </c>
      <c r="B189" t="n">
        <v>410</v>
      </c>
      <c r="C189" t="inlineStr">
        <is>
          <t>8001720425717</t>
        </is>
      </c>
      <c r="D189" t="inlineStr">
        <is>
          <t xml:space="preserve">PAN DE PISTACHE PANETTONE  BAULI 750 GRS </t>
        </is>
      </c>
      <c r="E189" t="n">
        <v>1</v>
      </c>
      <c r="F189" t="inlineStr">
        <is>
          <t>SIN RESURTIDO</t>
        </is>
      </c>
      <c r="G189" t="n">
        <v>0.27</v>
      </c>
      <c r="H189" t="n">
        <v>3.7</v>
      </c>
      <c r="I189" t="n">
        <v>0</v>
      </c>
      <c r="J189" t="n">
        <v>16</v>
      </c>
      <c r="K189" t="inlineStr">
        <is>
          <t>BAULI</t>
        </is>
      </c>
      <c r="L189" t="n">
        <v>0</v>
      </c>
      <c r="M189" t="n">
        <v>0</v>
      </c>
      <c r="N189" t="n">
        <v>0</v>
      </c>
      <c r="O189" t="n">
        <v>0</v>
      </c>
      <c r="P189" t="n">
        <v>10</v>
      </c>
      <c r="Q189" t="n">
        <v>0</v>
      </c>
      <c r="R189" t="n">
        <v>10</v>
      </c>
      <c r="S189" t="n">
        <v>13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0</v>
      </c>
      <c r="W189">
        <f>U189/J189</f>
        <v/>
      </c>
    </row>
    <row r="190">
      <c r="A190" t="inlineStr">
        <is>
          <t>GALLETAS, PAN Y UNTABLES IEPS</t>
        </is>
      </c>
      <c r="B190" t="n">
        <v>410</v>
      </c>
      <c r="C190" t="inlineStr">
        <is>
          <t>8004970143752</t>
        </is>
      </c>
      <c r="D190" t="inlineStr">
        <is>
          <t xml:space="preserve">PANETTONE DE TRES LECHES  DALCOLLE 750 GRS </t>
        </is>
      </c>
      <c r="E190" t="n">
        <v>1</v>
      </c>
      <c r="F190" t="inlineStr">
        <is>
          <t>SIN RESURTIDO</t>
        </is>
      </c>
      <c r="G190" t="n">
        <v>0.28</v>
      </c>
      <c r="H190" t="n">
        <v>3.57</v>
      </c>
      <c r="I190" t="n">
        <v>0</v>
      </c>
      <c r="J190" t="n">
        <v>12</v>
      </c>
      <c r="K190" t="inlineStr">
        <is>
          <t>DALCOLLE</t>
        </is>
      </c>
      <c r="L190" t="n">
        <v>0</v>
      </c>
      <c r="M190" t="n">
        <v>0</v>
      </c>
      <c r="N190" t="n">
        <v>0</v>
      </c>
      <c r="O190" t="n">
        <v>0</v>
      </c>
      <c r="P190" t="n">
        <v>2</v>
      </c>
      <c r="Q190" t="n">
        <v>0</v>
      </c>
      <c r="R190" t="n">
        <v>2</v>
      </c>
      <c r="S190" t="n">
        <v>3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0</v>
      </c>
      <c r="W190">
        <f>U190/J190</f>
        <v/>
      </c>
    </row>
    <row r="191">
      <c r="A191" t="inlineStr">
        <is>
          <t>DULCERIA IEPS</t>
        </is>
      </c>
      <c r="B191" t="n">
        <v>420</v>
      </c>
      <c r="C191" t="inlineStr">
        <is>
          <t>8000500245682</t>
        </is>
      </c>
      <c r="D191" t="inlineStr">
        <is>
          <t xml:space="preserve">CHOCOLATE CON LECHE MAXI KINDER 100 GRS </t>
        </is>
      </c>
      <c r="E191" t="n">
        <v>1</v>
      </c>
      <c r="F191" t="inlineStr">
        <is>
          <t>SIN RESURTIDO</t>
        </is>
      </c>
      <c r="G191" t="n">
        <v>2.71</v>
      </c>
      <c r="H191" t="n">
        <v>0.36</v>
      </c>
      <c r="I191" t="n">
        <v>0</v>
      </c>
      <c r="J191" t="n">
        <v>12</v>
      </c>
      <c r="K191" t="inlineStr">
        <is>
          <t>KINDER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23</v>
      </c>
      <c r="R191" t="n">
        <v>0</v>
      </c>
      <c r="S191" t="n">
        <v>6</v>
      </c>
      <c r="T191" t="n">
        <v>43</v>
      </c>
      <c r="U191">
        <f>IF(S191&lt;=0,0, IF( E191+I191 &gt;= MAX((S191/30)*V191, S191*1.2), 0, CEILING( (MAX((S191/30)*V191, S191*1.2) - (E191+I191)) / J191, 1) * J191))</f>
        <v/>
      </c>
      <c r="V191" t="n">
        <v>0</v>
      </c>
      <c r="W191">
        <f>U191/J191</f>
        <v/>
      </c>
    </row>
    <row r="192">
      <c r="A192" t="inlineStr">
        <is>
          <t>GALLETAS, PAN Y UNTABLES IEPS</t>
        </is>
      </c>
      <c r="B192" t="n">
        <v>410</v>
      </c>
      <c r="C192" t="inlineStr">
        <is>
          <t>8001720414346</t>
        </is>
      </c>
      <c r="D192" t="inlineStr">
        <is>
          <t xml:space="preserve">PANETTONE DE CHOCOLATE  BAULI 750 GRS </t>
        </is>
      </c>
      <c r="E192" t="n">
        <v>1</v>
      </c>
      <c r="F192" t="inlineStr">
        <is>
          <t>SIN RESURTIDO</t>
        </is>
      </c>
      <c r="G192" t="n">
        <v>0.15</v>
      </c>
      <c r="H192" t="n">
        <v>6.66</v>
      </c>
      <c r="I192" t="n">
        <v>0</v>
      </c>
      <c r="J192" t="n">
        <v>8</v>
      </c>
      <c r="K192" t="inlineStr">
        <is>
          <t>BAULI</t>
        </is>
      </c>
      <c r="L192" t="n">
        <v>0</v>
      </c>
      <c r="M192" t="n">
        <v>0</v>
      </c>
      <c r="N192" t="n">
        <v>0</v>
      </c>
      <c r="O192" t="n">
        <v>0</v>
      </c>
      <c r="P192" t="n">
        <v>1</v>
      </c>
      <c r="Q192" t="n">
        <v>0</v>
      </c>
      <c r="R192" t="n">
        <v>1</v>
      </c>
      <c r="S192" t="n">
        <v>2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DULCERIA IEPS</t>
        </is>
      </c>
      <c r="B193" t="n">
        <v>420</v>
      </c>
      <c r="C193" t="inlineStr">
        <is>
          <t>8410223877280</t>
        </is>
      </c>
      <c r="D193" t="inlineStr">
        <is>
          <t xml:space="preserve">TURRON FINIIISIMO DURO 160G  EL ALMENDRO 160 GRS </t>
        </is>
      </c>
      <c r="E193" t="n">
        <v>1</v>
      </c>
      <c r="F193" t="inlineStr">
        <is>
          <t>SIN RESURTIDO</t>
        </is>
      </c>
      <c r="G193" t="n">
        <v>0.18</v>
      </c>
      <c r="H193" t="n">
        <v>5.55</v>
      </c>
      <c r="I193" t="n">
        <v>0</v>
      </c>
      <c r="J193" t="n">
        <v>8</v>
      </c>
      <c r="K193" t="inlineStr">
        <is>
          <t>EL ALMENDRO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0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0</v>
      </c>
      <c r="W193">
        <f>U193/J193</f>
        <v/>
      </c>
    </row>
    <row r="194">
      <c r="A194" t="inlineStr">
        <is>
          <t>DULCERIA IEPS</t>
        </is>
      </c>
      <c r="B194" t="n">
        <v>420</v>
      </c>
      <c r="C194" t="inlineStr">
        <is>
          <t>8410223700847</t>
        </is>
      </c>
      <c r="D194" t="inlineStr">
        <is>
          <t xml:space="preserve">TURRON DE YEMA TOSTADA  DE LA VIUDA 200 GRS </t>
        </is>
      </c>
      <c r="E194" t="n">
        <v>1</v>
      </c>
      <c r="F194" t="inlineStr">
        <is>
          <t>SIN RESURTIDO</t>
        </is>
      </c>
      <c r="G194" t="n">
        <v>0.07000000000000001</v>
      </c>
      <c r="H194" t="n">
        <v>14.28</v>
      </c>
      <c r="I194" t="n">
        <v>0</v>
      </c>
      <c r="J194" t="n">
        <v>12</v>
      </c>
      <c r="K194" t="inlineStr">
        <is>
          <t>DE LA VIUDA</t>
        </is>
      </c>
      <c r="L194" t="n">
        <v>0</v>
      </c>
      <c r="M194" t="n">
        <v>0</v>
      </c>
      <c r="N194" t="n">
        <v>0</v>
      </c>
      <c r="O194" t="n">
        <v>0</v>
      </c>
      <c r="P194" t="n">
        <v>8</v>
      </c>
      <c r="Q194" t="n">
        <v>0</v>
      </c>
      <c r="R194" t="n">
        <v>8</v>
      </c>
      <c r="S194" t="n">
        <v>10</v>
      </c>
      <c r="T194" t="n">
        <v>0</v>
      </c>
      <c r="U194">
        <f>IF(S194&lt;=0,0, IF( E194+I194 &gt;= MAX((S194/30)*V194, S194*1.2), 0, CEILING( (MAX((S194/30)*V194, S194*1.2) - (E194+I194)) / J194, 1) * J194))</f>
        <v/>
      </c>
      <c r="V194" t="n">
        <v>0</v>
      </c>
      <c r="W194">
        <f>U194/J194</f>
        <v/>
      </c>
    </row>
    <row r="195">
      <c r="A195" t="inlineStr">
        <is>
          <t>GALLETAS, PAN Y UNTABLES IEPS</t>
        </is>
      </c>
      <c r="B195" t="n">
        <v>410</v>
      </c>
      <c r="C195" t="inlineStr">
        <is>
          <t>875754009926</t>
        </is>
      </c>
      <c r="D195" t="inlineStr">
        <is>
          <t xml:space="preserve">PANETTONE MINI CON CHISPAS DE CHOCOLATE  BAUDUCCO 80 GRS </t>
        </is>
      </c>
      <c r="E195" t="n">
        <v>1</v>
      </c>
      <c r="F195" t="inlineStr">
        <is>
          <t>SIN RESURTIDO</t>
        </is>
      </c>
      <c r="G195" t="n">
        <v>4.87</v>
      </c>
      <c r="H195" t="n">
        <v>0.2</v>
      </c>
      <c r="I195" t="n">
        <v>0</v>
      </c>
      <c r="J195" t="n">
        <v>24</v>
      </c>
      <c r="K195" t="inlineStr">
        <is>
          <t>BAUDUCCO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0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0</v>
      </c>
      <c r="W195">
        <f>U195/J195</f>
        <v/>
      </c>
    </row>
    <row r="196">
      <c r="A196" t="inlineStr">
        <is>
          <t>GALLETAS, PAN Y UNTABLES IEPS</t>
        </is>
      </c>
      <c r="B196" t="n">
        <v>410</v>
      </c>
      <c r="C196" t="inlineStr">
        <is>
          <t>37695120072</t>
        </is>
      </c>
      <c r="D196" t="inlineStr">
        <is>
          <t xml:space="preserve">KIT DE CASA DE GALLETA NAVIDEÑA  SWISS MISS 184 GRS </t>
        </is>
      </c>
      <c r="E196" t="n">
        <v>1</v>
      </c>
      <c r="F196" t="inlineStr">
        <is>
          <t>SIN RESURTIDO</t>
        </is>
      </c>
      <c r="G196" t="n">
        <v>0.67</v>
      </c>
      <c r="H196" t="n">
        <v>1.49</v>
      </c>
      <c r="I196" t="n">
        <v>0</v>
      </c>
      <c r="J196" t="n">
        <v>14</v>
      </c>
      <c r="K196" t="inlineStr">
        <is>
          <t>SWISS MISS</t>
        </is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1</v>
      </c>
      <c r="T196" t="n">
        <v>0</v>
      </c>
      <c r="U196">
        <f>IF(S196&lt;=0,0, IF( E196+I196 &gt;= MAX((S196/30)*V196, S196*1.2), 0, CEILING( (MAX((S196/30)*V196, S196*1.2) - (E196+I196)) / J196, 1) * J196))</f>
        <v/>
      </c>
      <c r="V196" t="n">
        <v>0</v>
      </c>
      <c r="W196">
        <f>U196/J196</f>
        <v/>
      </c>
    </row>
    <row r="197">
      <c r="A197" t="inlineStr">
        <is>
          <t>DULCERIA IEPS</t>
        </is>
      </c>
      <c r="B197" t="n">
        <v>420</v>
      </c>
      <c r="C197" t="inlineStr">
        <is>
          <t>8410223902821</t>
        </is>
      </c>
      <c r="D197" t="inlineStr">
        <is>
          <t xml:space="preserve">ALMENDRAS RELLENAS  EL ALMENDRO 150 GRS </t>
        </is>
      </c>
      <c r="E197" t="n">
        <v>1</v>
      </c>
      <c r="F197" t="inlineStr">
        <is>
          <t>SIN RESURTIDO</t>
        </is>
      </c>
      <c r="G197" t="n">
        <v>0.14</v>
      </c>
      <c r="H197" t="n">
        <v>7.14</v>
      </c>
      <c r="I197" t="n">
        <v>0</v>
      </c>
      <c r="J197" t="n">
        <v>12</v>
      </c>
      <c r="K197" t="inlineStr">
        <is>
          <t>EL ALMENDRO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1</v>
      </c>
      <c r="T197" t="n">
        <v>4</v>
      </c>
      <c r="U197">
        <f>IF(S197&lt;=0,0, IF( E197+I197 &gt;= MAX((S197/30)*V197, S197*1.2), 0, CEILING( (MAX((S197/30)*V197, S197*1.2) - (E197+I197)) / J197, 1) * J197))</f>
        <v/>
      </c>
      <c r="V197" t="n">
        <v>0</v>
      </c>
      <c r="W197">
        <f>U197/J197</f>
        <v/>
      </c>
    </row>
    <row r="198">
      <c r="A198" t="inlineStr">
        <is>
          <t>DULCERIA IEPS</t>
        </is>
      </c>
      <c r="B198" t="n">
        <v>420</v>
      </c>
      <c r="C198" t="inlineStr">
        <is>
          <t>8411994015390</t>
        </is>
      </c>
      <c r="D198" t="inlineStr">
        <is>
          <t xml:space="preserve">TURRON YEMA TOSTADA SIN AZUCAR  CASTILLO DE JIJONA 200 GRS </t>
        </is>
      </c>
      <c r="E198" t="n">
        <v>1</v>
      </c>
      <c r="F198" t="inlineStr">
        <is>
          <t>SIN RESURTIDO</t>
        </is>
      </c>
      <c r="G198" t="n">
        <v>0.64</v>
      </c>
      <c r="H198" t="n">
        <v>1.56</v>
      </c>
      <c r="I198" t="n">
        <v>0</v>
      </c>
      <c r="J198" t="n">
        <v>17</v>
      </c>
      <c r="K198" t="inlineStr">
        <is>
          <t>CASTILLO DE JIJONA</t>
        </is>
      </c>
      <c r="L198" t="n">
        <v>0</v>
      </c>
      <c r="M198" t="n">
        <v>0</v>
      </c>
      <c r="N198" t="n">
        <v>0</v>
      </c>
      <c r="O198" t="n">
        <v>0</v>
      </c>
      <c r="P198" t="n">
        <v>0</v>
      </c>
      <c r="Q198" t="n">
        <v>0</v>
      </c>
      <c r="R198" t="n">
        <v>0</v>
      </c>
      <c r="S198" t="n">
        <v>0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DULCERIA IEPS</t>
        </is>
      </c>
      <c r="B199" t="n">
        <v>420</v>
      </c>
      <c r="C199" t="inlineStr">
        <is>
          <t>7501024599806</t>
        </is>
      </c>
      <c r="D199" t="inlineStr">
        <is>
          <t xml:space="preserve">CHOCOLATE CON  LECHE RELLENO MALVAVISCO HOT COCOA HERSHEYS 87.4 GRS </t>
        </is>
      </c>
      <c r="E199" t="n">
        <v>1</v>
      </c>
      <c r="F199" t="inlineStr">
        <is>
          <t>SIN RESURTIDO</t>
        </is>
      </c>
      <c r="G199" t="n">
        <v>0.35</v>
      </c>
      <c r="H199" t="n">
        <v>2.85</v>
      </c>
      <c r="I199" t="n">
        <v>0</v>
      </c>
      <c r="J199" t="n">
        <v>18</v>
      </c>
      <c r="K199" t="inlineStr">
        <is>
          <t>HERSHEYS</t>
        </is>
      </c>
      <c r="L199" t="n">
        <v>0</v>
      </c>
      <c r="M199" t="n">
        <v>0</v>
      </c>
      <c r="N199" t="n">
        <v>0</v>
      </c>
      <c r="O199" t="n">
        <v>0</v>
      </c>
      <c r="P199" t="n">
        <v>4</v>
      </c>
      <c r="Q199" t="n">
        <v>0</v>
      </c>
      <c r="R199" t="n">
        <v>4</v>
      </c>
      <c r="S199" t="n">
        <v>4</v>
      </c>
      <c r="T199" t="n">
        <v>0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GALLETAS, PAN Y UNTABLES IEPS</t>
        </is>
      </c>
      <c r="B200" t="n">
        <v>410</v>
      </c>
      <c r="C200" t="inlineStr">
        <is>
          <t>7500478018109</t>
        </is>
      </c>
      <c r="D200" t="inlineStr">
        <is>
          <t xml:space="preserve">GALLETAS  GAMESA 164 GRS </t>
        </is>
      </c>
      <c r="E200" t="n">
        <v>1</v>
      </c>
      <c r="F200" t="inlineStr">
        <is>
          <t>SIN RESURTIDO</t>
        </is>
      </c>
      <c r="G200" t="n">
        <v>0.7</v>
      </c>
      <c r="H200" t="n">
        <v>1.42</v>
      </c>
      <c r="I200" t="n">
        <v>0</v>
      </c>
      <c r="J200" t="n">
        <v>15</v>
      </c>
      <c r="K200" t="inlineStr">
        <is>
          <t>GAMESA</t>
        </is>
      </c>
      <c r="L200" t="n">
        <v>0</v>
      </c>
      <c r="M200" t="n">
        <v>0</v>
      </c>
      <c r="N200" t="n">
        <v>0</v>
      </c>
      <c r="O200" t="n">
        <v>0</v>
      </c>
      <c r="P200" t="n">
        <v>11</v>
      </c>
      <c r="Q200" t="n">
        <v>0</v>
      </c>
      <c r="R200" t="n">
        <v>11</v>
      </c>
      <c r="S200" t="n">
        <v>11</v>
      </c>
      <c r="T200" t="n">
        <v>0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DULCERIA IEPS</t>
        </is>
      </c>
      <c r="B201" t="n">
        <v>420</v>
      </c>
      <c r="C201" t="inlineStr">
        <is>
          <t>8000500170823</t>
        </is>
      </c>
      <c r="D201" t="inlineStr">
        <is>
          <t xml:space="preserve">CHOCOLATE CON AVELLANA ESTRELLA FERRERO 37 GRS </t>
        </is>
      </c>
      <c r="E201" t="n">
        <v>1</v>
      </c>
      <c r="F201" t="inlineStr">
        <is>
          <t>SIN RESURTIDO</t>
        </is>
      </c>
      <c r="G201" t="n">
        <v>8.800000000000001</v>
      </c>
      <c r="H201" t="n">
        <v>0.11</v>
      </c>
      <c r="I201" t="n">
        <v>0</v>
      </c>
      <c r="J201" t="n">
        <v>18</v>
      </c>
      <c r="K201" t="inlineStr">
        <is>
          <t>FERRERO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0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DULCERIA IEPS</t>
        </is>
      </c>
      <c r="B202" t="n">
        <v>420</v>
      </c>
      <c r="C202" t="inlineStr">
        <is>
          <t>8000500160466</t>
        </is>
      </c>
      <c r="D202" t="inlineStr">
        <is>
          <t xml:space="preserve">CHOCOLATE CON AVELLANA 6 PZA FERRERO 75 GRS </t>
        </is>
      </c>
      <c r="E202" t="n">
        <v>1</v>
      </c>
      <c r="F202" t="inlineStr">
        <is>
          <t>SIN RESURTIDO</t>
        </is>
      </c>
      <c r="G202" t="n">
        <v>3.29</v>
      </c>
      <c r="H202" t="n">
        <v>0.3</v>
      </c>
      <c r="I202" t="n">
        <v>0</v>
      </c>
      <c r="J202" t="n">
        <v>12</v>
      </c>
      <c r="K202" t="inlineStr">
        <is>
          <t>FERRERO</t>
        </is>
      </c>
      <c r="L202" t="n">
        <v>0</v>
      </c>
      <c r="M202" t="n">
        <v>0</v>
      </c>
      <c r="N202" t="n">
        <v>0</v>
      </c>
      <c r="O202" t="n">
        <v>0</v>
      </c>
      <c r="P202" t="n">
        <v>1</v>
      </c>
      <c r="Q202" t="n">
        <v>0</v>
      </c>
      <c r="R202" t="n">
        <v>1</v>
      </c>
      <c r="S202" t="n">
        <v>1</v>
      </c>
      <c r="T202" t="n">
        <v>0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GALLETAS, PAN Y UNTABLES IEPS</t>
        </is>
      </c>
      <c r="B203" t="n">
        <v>410</v>
      </c>
      <c r="C203" t="inlineStr">
        <is>
          <t>8001720311164</t>
        </is>
      </c>
      <c r="D203" t="inlineStr">
        <is>
          <t xml:space="preserve">PANDORO MIGNON  BAULI 100 GRS  BAULI 100 CJA </t>
        </is>
      </c>
      <c r="E203" t="n">
        <v>2</v>
      </c>
      <c r="F203" t="inlineStr">
        <is>
          <t>SIN RESURTIDO</t>
        </is>
      </c>
      <c r="G203" t="n">
        <v>0.14</v>
      </c>
      <c r="H203" t="n">
        <v>14.28</v>
      </c>
      <c r="I203" t="n">
        <v>0</v>
      </c>
      <c r="J203" t="n">
        <v>24</v>
      </c>
      <c r="K203" t="inlineStr">
        <is>
          <t>BAULI</t>
        </is>
      </c>
      <c r="L203" t="n">
        <v>0</v>
      </c>
      <c r="M203" t="n">
        <v>0</v>
      </c>
      <c r="N203" t="n">
        <v>0</v>
      </c>
      <c r="O203" t="n">
        <v>0</v>
      </c>
      <c r="P203" t="n">
        <v>9</v>
      </c>
      <c r="Q203" t="n">
        <v>8</v>
      </c>
      <c r="R203" t="n">
        <v>9</v>
      </c>
      <c r="S203" t="n">
        <v>11</v>
      </c>
      <c r="T203" t="n">
        <v>11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DULCERIA IEPS</t>
        </is>
      </c>
      <c r="B204" t="n">
        <v>420</v>
      </c>
      <c r="C204" t="inlineStr">
        <is>
          <t>7501024549184</t>
        </is>
      </c>
      <c r="D204" t="inlineStr">
        <is>
          <t xml:space="preserve">CHOCOLATE CON LECHE PINO NAVIDAD HERSHEYS 41.8 GRS </t>
        </is>
      </c>
      <c r="E204" t="n">
        <v>2</v>
      </c>
      <c r="F204" t="inlineStr">
        <is>
          <t>SIN RESURTIDO</t>
        </is>
      </c>
      <c r="G204" t="n">
        <v>3.09</v>
      </c>
      <c r="H204" t="n">
        <v>0.64</v>
      </c>
      <c r="I204" t="n">
        <v>0</v>
      </c>
      <c r="J204" t="n">
        <v>24</v>
      </c>
      <c r="K204" t="inlineStr">
        <is>
          <t>HERSHEYS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0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GALLETAS, PAN Y UNTABLES IEPS</t>
        </is>
      </c>
      <c r="B205" t="n">
        <v>410</v>
      </c>
      <c r="C205" t="inlineStr">
        <is>
          <t>7861009946613</t>
        </is>
      </c>
      <c r="D205" t="inlineStr">
        <is>
          <t xml:space="preserve">PAN NUEZ Y CHOCOLATE PANETON  BIMBO 450 GRS </t>
        </is>
      </c>
      <c r="E205" t="n">
        <v>3</v>
      </c>
      <c r="F205" t="inlineStr">
        <is>
          <t>SIN RESURTIDO</t>
        </is>
      </c>
      <c r="G205" t="n">
        <v>0</v>
      </c>
      <c r="H205" t="n">
        <v>0</v>
      </c>
      <c r="I205" t="n">
        <v>0</v>
      </c>
      <c r="J205" t="n">
        <v>12</v>
      </c>
      <c r="K205" t="inlineStr">
        <is>
          <t>BIMBO</t>
        </is>
      </c>
      <c r="L205" t="n">
        <v>0</v>
      </c>
      <c r="M205" t="n">
        <v>0</v>
      </c>
      <c r="N205" t="n">
        <v>0</v>
      </c>
      <c r="O205" t="n">
        <v>0</v>
      </c>
      <c r="P205" t="n">
        <v>1</v>
      </c>
      <c r="Q205" t="n">
        <v>0</v>
      </c>
      <c r="R205" t="n">
        <v>1</v>
      </c>
      <c r="S205" t="n">
        <v>9</v>
      </c>
      <c r="T205" t="n">
        <v>0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DULCERIA IEPS</t>
        </is>
      </c>
      <c r="B206" t="n">
        <v>420</v>
      </c>
      <c r="C206" t="inlineStr">
        <is>
          <t>8410223902135</t>
        </is>
      </c>
      <c r="D206" t="inlineStr">
        <is>
          <t xml:space="preserve">TURRON DE YEMA TOSTADA SIN AZUCAR EL ALMENDRO 200 GRS </t>
        </is>
      </c>
      <c r="E206" t="n">
        <v>4</v>
      </c>
      <c r="F206" t="inlineStr">
        <is>
          <t>SIN RESURTIDO</t>
        </is>
      </c>
      <c r="G206" t="n">
        <v>0.14</v>
      </c>
      <c r="H206" t="n">
        <v>28.57</v>
      </c>
      <c r="I206" t="n">
        <v>0</v>
      </c>
      <c r="J206" t="n">
        <v>12</v>
      </c>
      <c r="K206" t="inlineStr">
        <is>
          <t>EL ALMENDRO</t>
        </is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0</v>
      </c>
      <c r="R206" t="n">
        <v>0</v>
      </c>
      <c r="S206" t="n">
        <v>1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GALLETAS, PAN Y UNTABLES IEPS</t>
        </is>
      </c>
      <c r="B207" t="n">
        <v>410</v>
      </c>
      <c r="C207" t="inlineStr">
        <is>
          <t>39047010826</t>
        </is>
      </c>
      <c r="D207" t="inlineStr">
        <is>
          <t xml:space="preserve">GALLETAS DE MANTEQUILLA FORMA DE PERRO FESTIVE WALKERS 120 GRS </t>
        </is>
      </c>
      <c r="E207" t="n">
        <v>4</v>
      </c>
      <c r="F207" t="inlineStr">
        <is>
          <t>SIN RESURTIDO</t>
        </is>
      </c>
      <c r="G207" t="n">
        <v>0.12</v>
      </c>
      <c r="H207" t="n">
        <v>33.33</v>
      </c>
      <c r="I207" t="n">
        <v>0</v>
      </c>
      <c r="J207" t="n">
        <v>12</v>
      </c>
      <c r="K207" t="inlineStr">
        <is>
          <t>WALKERS</t>
        </is>
      </c>
      <c r="L207" t="n">
        <v>0</v>
      </c>
      <c r="M207" t="n">
        <v>0</v>
      </c>
      <c r="N207" t="n">
        <v>0</v>
      </c>
      <c r="O207" t="n">
        <v>0</v>
      </c>
      <c r="P207" t="n">
        <v>1</v>
      </c>
      <c r="Q207" t="n">
        <v>0</v>
      </c>
      <c r="R207" t="n">
        <v>1</v>
      </c>
      <c r="S207" t="n">
        <v>2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DULCERIA IEPS</t>
        </is>
      </c>
      <c r="B208" t="n">
        <v>420</v>
      </c>
      <c r="C208" t="inlineStr">
        <is>
          <t>7500443006230</t>
        </is>
      </c>
      <c r="D208" t="inlineStr">
        <is>
          <t xml:space="preserve">CHOCOLATE CON RELLENO CREMA Y GALLETA 12 DESEOS ARCOR 225 GRS </t>
        </is>
      </c>
      <c r="E208" t="n">
        <v>5</v>
      </c>
      <c r="F208" t="inlineStr">
        <is>
          <t>SIN RESURTIDO</t>
        </is>
      </c>
      <c r="G208" t="n">
        <v>0.45</v>
      </c>
      <c r="H208" t="n">
        <v>11.11</v>
      </c>
      <c r="I208" t="n">
        <v>0</v>
      </c>
      <c r="J208" t="n">
        <v>20</v>
      </c>
      <c r="K208" t="inlineStr">
        <is>
          <t>ARCOR</t>
        </is>
      </c>
      <c r="L208" t="n">
        <v>0</v>
      </c>
      <c r="M208" t="n">
        <v>0</v>
      </c>
      <c r="N208" t="n">
        <v>0</v>
      </c>
      <c r="O208" t="n">
        <v>0</v>
      </c>
      <c r="P208" t="n">
        <v>8</v>
      </c>
      <c r="Q208" t="n">
        <v>1</v>
      </c>
      <c r="R208" t="n">
        <v>8</v>
      </c>
      <c r="S208" t="n">
        <v>8</v>
      </c>
      <c r="T208" t="n">
        <v>3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DULCERIA IEPS</t>
        </is>
      </c>
      <c r="B209" t="n">
        <v>420</v>
      </c>
      <c r="C209" t="inlineStr">
        <is>
          <t>8411994015246</t>
        </is>
      </c>
      <c r="D209" t="inlineStr">
        <is>
          <t xml:space="preserve">TURRON COCO  CASTILLO DE JIJONA 200 GRS </t>
        </is>
      </c>
      <c r="E209" t="n">
        <v>5</v>
      </c>
      <c r="F209" t="inlineStr">
        <is>
          <t>SIN RESURTIDO</t>
        </is>
      </c>
      <c r="G209" t="n">
        <v>0.06</v>
      </c>
      <c r="H209" t="n">
        <v>83.33</v>
      </c>
      <c r="I209" t="n">
        <v>0</v>
      </c>
      <c r="J209" t="n">
        <v>17</v>
      </c>
      <c r="K209" t="inlineStr">
        <is>
          <t>CASTILLO DE JIJONA</t>
        </is>
      </c>
      <c r="L209" t="n">
        <v>0</v>
      </c>
      <c r="M209" t="n">
        <v>0</v>
      </c>
      <c r="N209" t="n">
        <v>0</v>
      </c>
      <c r="O209" t="n">
        <v>0</v>
      </c>
      <c r="P209" t="n">
        <v>7</v>
      </c>
      <c r="Q209" t="n">
        <v>0</v>
      </c>
      <c r="R209" t="n">
        <v>7</v>
      </c>
      <c r="S209" t="n">
        <v>8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DULCERIA IEPS</t>
        </is>
      </c>
      <c r="B210" t="n">
        <v>420</v>
      </c>
      <c r="C210" t="inlineStr">
        <is>
          <t>7610400068482</t>
        </is>
      </c>
      <c r="D210" t="inlineStr">
        <is>
          <t xml:space="preserve">CHOCOLATE AMARGO CON ALMENDRAS  LINDT 300 GRS </t>
        </is>
      </c>
      <c r="E210" t="n">
        <v>6</v>
      </c>
      <c r="F210" t="inlineStr">
        <is>
          <t>SIN RESURTIDO</t>
        </is>
      </c>
      <c r="G210" t="n">
        <v>0</v>
      </c>
      <c r="H210" t="n">
        <v>0</v>
      </c>
      <c r="I210" t="n">
        <v>0</v>
      </c>
      <c r="J210" t="n">
        <v>10</v>
      </c>
      <c r="K210" t="inlineStr">
        <is>
          <t>LINDT</t>
        </is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0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0</v>
      </c>
      <c r="W210">
        <f>U210/J210</f>
        <v/>
      </c>
    </row>
    <row r="211">
      <c r="A211" t="inlineStr">
        <is>
          <t>GALLETAS, PAN Y UNTABLES IEPS</t>
        </is>
      </c>
      <c r="B211" t="n">
        <v>410</v>
      </c>
      <c r="C211" t="inlineStr">
        <is>
          <t>875754010311</t>
        </is>
      </c>
      <c r="D211" t="inlineStr">
        <is>
          <t xml:space="preserve">PANETTONE CON CHIPAS DE CHOCOLATE  BAUDUCCO 454 GRS </t>
        </is>
      </c>
      <c r="E211" t="n">
        <v>6</v>
      </c>
      <c r="F211" t="inlineStr">
        <is>
          <t>SIN RESURTIDO</t>
        </is>
      </c>
      <c r="G211" t="n">
        <v>0.43</v>
      </c>
      <c r="H211" t="n">
        <v>13.95</v>
      </c>
      <c r="I211" t="n">
        <v>0</v>
      </c>
      <c r="J211" t="n">
        <v>12</v>
      </c>
      <c r="K211" t="inlineStr">
        <is>
          <t>BAUDUCCO</t>
        </is>
      </c>
      <c r="L211" t="n">
        <v>0</v>
      </c>
      <c r="M211" t="n">
        <v>0</v>
      </c>
      <c r="N211" t="n">
        <v>0</v>
      </c>
      <c r="O211" t="n">
        <v>0</v>
      </c>
      <c r="P211" t="n">
        <v>11</v>
      </c>
      <c r="Q211" t="n">
        <v>0</v>
      </c>
      <c r="R211" t="n">
        <v>11</v>
      </c>
      <c r="S211" t="n">
        <v>25</v>
      </c>
      <c r="T211" t="n">
        <v>7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DULCERIA IEPS</t>
        </is>
      </c>
      <c r="B212" t="n">
        <v>420</v>
      </c>
      <c r="C212" t="inlineStr">
        <is>
          <t>747599306525</t>
        </is>
      </c>
      <c r="D212" t="inlineStr">
        <is>
          <t xml:space="preserve">CHOCOLATE AMARGO RELLENO SABOR MENTA SQUARES GHIRARDELLI 151 GRS </t>
        </is>
      </c>
      <c r="E212" t="n">
        <v>6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6</v>
      </c>
      <c r="K212" t="inlineStr">
        <is>
          <t>GHIRARDELLI</t>
        </is>
      </c>
      <c r="L212" t="n">
        <v>0</v>
      </c>
      <c r="M212" t="n">
        <v>0</v>
      </c>
      <c r="N212" t="n">
        <v>0</v>
      </c>
      <c r="O212" t="n">
        <v>0</v>
      </c>
      <c r="P212" t="n">
        <v>4</v>
      </c>
      <c r="Q212" t="n">
        <v>0</v>
      </c>
      <c r="R212" t="n">
        <v>4</v>
      </c>
      <c r="S212" t="n">
        <v>12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DULCERIA IEPS</t>
        </is>
      </c>
      <c r="B213" t="n">
        <v>420</v>
      </c>
      <c r="C213" t="inlineStr">
        <is>
          <t>7500443007237</t>
        </is>
      </c>
      <c r="D213" t="inlineStr">
        <is>
          <t xml:space="preserve">CHOCOLATE CON OBLEA BOMBÓN SABOR GALLETA 12 DESEOS ARCOR 120 GRS </t>
        </is>
      </c>
      <c r="E213" t="n">
        <v>6</v>
      </c>
      <c r="F213" t="inlineStr">
        <is>
          <t>SIN RESURTIDO</t>
        </is>
      </c>
      <c r="G213" t="n">
        <v>0.48</v>
      </c>
      <c r="H213" t="n">
        <v>12.5</v>
      </c>
      <c r="I213" t="n">
        <v>0</v>
      </c>
      <c r="J213" t="n">
        <v>12</v>
      </c>
      <c r="K213" t="inlineStr">
        <is>
          <t>ARCOR</t>
        </is>
      </c>
      <c r="L213" t="n">
        <v>0</v>
      </c>
      <c r="M213" t="n">
        <v>0</v>
      </c>
      <c r="N213" t="n">
        <v>0</v>
      </c>
      <c r="O213" t="n">
        <v>0</v>
      </c>
      <c r="P213" t="n">
        <v>17</v>
      </c>
      <c r="Q213" t="n">
        <v>0</v>
      </c>
      <c r="R213" t="n">
        <v>17</v>
      </c>
      <c r="S213" t="n">
        <v>18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DULCERIA IEPS</t>
        </is>
      </c>
      <c r="B214" t="n">
        <v>420</v>
      </c>
      <c r="C214" t="inlineStr">
        <is>
          <t>7502247687912</t>
        </is>
      </c>
      <c r="D214" t="inlineStr">
        <is>
          <t xml:space="preserve">CHOCOLATE CON LECHE Y RELLENO SUAVE REGALO LINDT 72 GRS </t>
        </is>
      </c>
      <c r="E214" t="n">
        <v>7</v>
      </c>
      <c r="F214" t="inlineStr">
        <is>
          <t>SIN RESURTIDO</t>
        </is>
      </c>
      <c r="G214" t="n">
        <v>0.35</v>
      </c>
      <c r="H214" t="n">
        <v>20</v>
      </c>
      <c r="I214" t="n">
        <v>0</v>
      </c>
      <c r="J214" t="n">
        <v>12</v>
      </c>
      <c r="K214" t="inlineStr">
        <is>
          <t>LINDT</t>
        </is>
      </c>
      <c r="L214" t="n">
        <v>0</v>
      </c>
      <c r="M214" t="n">
        <v>0</v>
      </c>
      <c r="N214" t="n">
        <v>0</v>
      </c>
      <c r="O214" t="n">
        <v>0</v>
      </c>
      <c r="P214" t="n">
        <v>3</v>
      </c>
      <c r="Q214" t="n">
        <v>0</v>
      </c>
      <c r="R214" t="n">
        <v>3</v>
      </c>
      <c r="S214" t="n">
        <v>4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DULCERIA IEPS</t>
        </is>
      </c>
      <c r="B215" t="n">
        <v>420</v>
      </c>
      <c r="C215" t="inlineStr">
        <is>
          <t>8411994015192</t>
        </is>
      </c>
      <c r="D215" t="inlineStr">
        <is>
          <t xml:space="preserve">TURRON YEMA TOSTADA  CASTILLO DE JIJONA 200 GRS </t>
        </is>
      </c>
      <c r="E215" t="n">
        <v>7</v>
      </c>
      <c r="F215" t="inlineStr">
        <is>
          <t>SIN RESURTIDO</t>
        </is>
      </c>
      <c r="G215" t="n">
        <v>0.28</v>
      </c>
      <c r="H215" t="n">
        <v>25</v>
      </c>
      <c r="I215" t="n">
        <v>0</v>
      </c>
      <c r="J215" t="n">
        <v>17</v>
      </c>
      <c r="K215" t="inlineStr">
        <is>
          <t>CASTILLO DE JIJONA</t>
        </is>
      </c>
      <c r="L215" t="n">
        <v>0</v>
      </c>
      <c r="M215" t="n">
        <v>0</v>
      </c>
      <c r="N215" t="n">
        <v>0</v>
      </c>
      <c r="O215" t="n">
        <v>0</v>
      </c>
      <c r="P215" t="n">
        <v>18</v>
      </c>
      <c r="Q215" t="n">
        <v>0</v>
      </c>
      <c r="R215" t="n">
        <v>18</v>
      </c>
      <c r="S215" t="n">
        <v>18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DULCERIA IEPS</t>
        </is>
      </c>
      <c r="B216" t="n">
        <v>420</v>
      </c>
      <c r="C216" t="inlineStr">
        <is>
          <t>7891000288634</t>
        </is>
      </c>
      <c r="D216" t="inlineStr">
        <is>
          <t xml:space="preserve">CHOCOLATE SANTA KIT KAT  NESTLE 29 GRS </t>
        </is>
      </c>
      <c r="E216" t="n">
        <v>7</v>
      </c>
      <c r="F216" t="inlineStr">
        <is>
          <t>SIN RESURTIDO</t>
        </is>
      </c>
      <c r="G216" t="n">
        <v>1.45</v>
      </c>
      <c r="H216" t="n">
        <v>4.82</v>
      </c>
      <c r="I216" t="n">
        <v>0</v>
      </c>
      <c r="J216" t="n">
        <v>96</v>
      </c>
      <c r="K216" t="inlineStr">
        <is>
          <t>NESTLE</t>
        </is>
      </c>
      <c r="L216" t="n">
        <v>0</v>
      </c>
      <c r="M216" t="n">
        <v>0</v>
      </c>
      <c r="N216" t="n">
        <v>0</v>
      </c>
      <c r="O216" t="n">
        <v>0</v>
      </c>
      <c r="P216" t="n">
        <v>1</v>
      </c>
      <c r="Q216" t="n">
        <v>0</v>
      </c>
      <c r="R216" t="n">
        <v>1</v>
      </c>
      <c r="S216" t="n">
        <v>1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GALLETAS, PAN Y UNTABLES IEPS</t>
        </is>
      </c>
      <c r="B217" t="n">
        <v>410</v>
      </c>
      <c r="C217" t="inlineStr">
        <is>
          <t>875754010298</t>
        </is>
      </c>
      <c r="D217" t="inlineStr">
        <is>
          <t xml:space="preserve">PANETTONE CLÁSICO  BAUDUCCO 454 GRS </t>
        </is>
      </c>
      <c r="E217" t="n">
        <v>9</v>
      </c>
      <c r="F217" t="inlineStr">
        <is>
          <t>SIN RESURTIDO</t>
        </is>
      </c>
      <c r="G217" t="n">
        <v>0.77</v>
      </c>
      <c r="H217" t="n">
        <v>11.68</v>
      </c>
      <c r="I217" t="n">
        <v>0</v>
      </c>
      <c r="J217" t="n">
        <v>12</v>
      </c>
      <c r="K217" t="inlineStr">
        <is>
          <t>BAUDUCCO</t>
        </is>
      </c>
      <c r="L217" t="n">
        <v>0</v>
      </c>
      <c r="M217" t="n">
        <v>0</v>
      </c>
      <c r="N217" t="n">
        <v>0</v>
      </c>
      <c r="O217" t="n">
        <v>0</v>
      </c>
      <c r="P217" t="n">
        <v>10</v>
      </c>
      <c r="Q217" t="n">
        <v>0</v>
      </c>
      <c r="R217" t="n">
        <v>10</v>
      </c>
      <c r="S217" t="n">
        <v>20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DULCERIA IEPS</t>
        </is>
      </c>
      <c r="B218" t="n">
        <v>420</v>
      </c>
      <c r="C218" t="inlineStr">
        <is>
          <t>7502247687066</t>
        </is>
      </c>
      <c r="D218" t="inlineStr">
        <is>
          <t xml:space="preserve">CHOCOLATE CON LECHE RELLENO SUAVE  LINDOR 96 GRS </t>
        </is>
      </c>
      <c r="E218" t="n">
        <v>10</v>
      </c>
      <c r="F218" t="inlineStr">
        <is>
          <t>SIN RESURTIDO</t>
        </is>
      </c>
      <c r="G218" t="n">
        <v>0</v>
      </c>
      <c r="H218" t="n">
        <v>0</v>
      </c>
      <c r="I218" t="n">
        <v>0</v>
      </c>
      <c r="J218" t="n">
        <v>12</v>
      </c>
      <c r="K218" t="inlineStr">
        <is>
          <t>LINDOR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9</v>
      </c>
      <c r="R218" t="n">
        <v>0</v>
      </c>
      <c r="S218" t="n">
        <v>1</v>
      </c>
      <c r="T218" t="n">
        <v>24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GALLETAS, PAN Y UNTABLES IEPS</t>
        </is>
      </c>
      <c r="B219" t="n">
        <v>410</v>
      </c>
      <c r="C219" t="inlineStr">
        <is>
          <t>39047015760</t>
        </is>
      </c>
      <c r="D219" t="inlineStr">
        <is>
          <t xml:space="preserve">GALLETA DE MANTEQUILLA ARBOLITO NAVIDAD MINI WALKERS 150 GRS </t>
        </is>
      </c>
      <c r="E219" t="n">
        <v>10</v>
      </c>
      <c r="F219" t="inlineStr">
        <is>
          <t>SIN RESURTIDO</t>
        </is>
      </c>
      <c r="G219" t="n">
        <v>0</v>
      </c>
      <c r="H219" t="n">
        <v>0</v>
      </c>
      <c r="I219" t="n">
        <v>0</v>
      </c>
      <c r="J219" t="n">
        <v>10</v>
      </c>
      <c r="K219" t="inlineStr">
        <is>
          <t>WALKERS</t>
        </is>
      </c>
      <c r="L219" t="n">
        <v>0</v>
      </c>
      <c r="M219" t="n">
        <v>0</v>
      </c>
      <c r="N219" t="n">
        <v>0</v>
      </c>
      <c r="O219" t="n">
        <v>0</v>
      </c>
      <c r="P219" t="n">
        <v>0</v>
      </c>
      <c r="Q219" t="n">
        <v>0</v>
      </c>
      <c r="R219" t="n">
        <v>0</v>
      </c>
      <c r="S219" t="n">
        <v>0</v>
      </c>
      <c r="T219" t="n">
        <v>0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DULCERIA IEPS</t>
        </is>
      </c>
      <c r="B220" t="n">
        <v>420</v>
      </c>
      <c r="C220" t="inlineStr">
        <is>
          <t>8411994015406</t>
        </is>
      </c>
      <c r="D220" t="inlineStr">
        <is>
          <t xml:space="preserve">TURRON DE CHOCOLATE CON ALMENDRAS SIN AZUCAR AÑADIDO CASTILLO DE JIJONA 200 GRS </t>
        </is>
      </c>
      <c r="E220" t="n">
        <v>11</v>
      </c>
      <c r="F220" t="inlineStr">
        <is>
          <t>SIN RESURTIDO</t>
        </is>
      </c>
      <c r="G220" t="n">
        <v>0.14</v>
      </c>
      <c r="H220" t="n">
        <v>78.56999999999999</v>
      </c>
      <c r="I220" t="n">
        <v>0</v>
      </c>
      <c r="J220" t="n">
        <v>17</v>
      </c>
      <c r="K220" t="inlineStr">
        <is>
          <t>CASTILLO DE JIJONA</t>
        </is>
      </c>
      <c r="L220" t="n">
        <v>0</v>
      </c>
      <c r="M220" t="n">
        <v>0</v>
      </c>
      <c r="N220" t="n">
        <v>0</v>
      </c>
      <c r="O220" t="n">
        <v>0</v>
      </c>
      <c r="P220" t="n">
        <v>4</v>
      </c>
      <c r="Q220" t="n">
        <v>0</v>
      </c>
      <c r="R220" t="n">
        <v>4</v>
      </c>
      <c r="S220" t="n">
        <v>4</v>
      </c>
      <c r="T220" t="n">
        <v>0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DULCERIA IEPS</t>
        </is>
      </c>
      <c r="B221" t="n">
        <v>420</v>
      </c>
      <c r="C221" t="inlineStr">
        <is>
          <t>747599614224</t>
        </is>
      </c>
      <c r="D221" t="inlineStr">
        <is>
          <t xml:space="preserve">CHOCOLATE CON LECHE Y DULCE SABOR MENTA SQUARES GHIRARDELLI 100 GRS </t>
        </is>
      </c>
      <c r="E221" t="n">
        <v>12</v>
      </c>
      <c r="F221" t="inlineStr">
        <is>
          <t>SIN RESURTIDO</t>
        </is>
      </c>
      <c r="G221" t="n">
        <v>0.14</v>
      </c>
      <c r="H221" t="n">
        <v>85.70999999999999</v>
      </c>
      <c r="I221" t="n">
        <v>0</v>
      </c>
      <c r="J221" t="n">
        <v>16</v>
      </c>
      <c r="K221" t="inlineStr">
        <is>
          <t>GHIRARDELLI</t>
        </is>
      </c>
      <c r="L221" t="n">
        <v>0</v>
      </c>
      <c r="M221" t="n">
        <v>0</v>
      </c>
      <c r="N221" t="n">
        <v>0</v>
      </c>
      <c r="O221" t="n">
        <v>0</v>
      </c>
      <c r="P221" t="n">
        <v>1</v>
      </c>
      <c r="Q221" t="n">
        <v>0</v>
      </c>
      <c r="R221" t="n">
        <v>1</v>
      </c>
      <c r="S221" t="n">
        <v>2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0</v>
      </c>
      <c r="W221">
        <f>U221/J221</f>
        <v/>
      </c>
    </row>
    <row r="222">
      <c r="A222" t="inlineStr">
        <is>
          <t>DULCERIA IEPS</t>
        </is>
      </c>
      <c r="B222" t="n">
        <v>420</v>
      </c>
      <c r="C222" t="inlineStr">
        <is>
          <t>747599433306</t>
        </is>
      </c>
      <c r="D222" t="inlineStr">
        <is>
          <t xml:space="preserve">SURTIDO DE CHOCOLATE CON LECHE Y AMARGO SQUARES GHIRARDELLI 151 GRS </t>
        </is>
      </c>
      <c r="E222" t="n">
        <v>12</v>
      </c>
      <c r="F222" t="inlineStr">
        <is>
          <t>SIN RESURTIDO</t>
        </is>
      </c>
      <c r="G222" t="n">
        <v>0.28</v>
      </c>
      <c r="H222" t="n">
        <v>42.85</v>
      </c>
      <c r="I222" t="n">
        <v>0</v>
      </c>
      <c r="J222" t="n">
        <v>6</v>
      </c>
      <c r="K222" t="inlineStr">
        <is>
          <t>GHIRARDELLI</t>
        </is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0</v>
      </c>
      <c r="R222" t="n">
        <v>0</v>
      </c>
      <c r="S222" t="n">
        <v>3</v>
      </c>
      <c r="T222" t="n">
        <v>0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DULCERIA IEPS</t>
        </is>
      </c>
      <c r="B223" t="n">
        <v>420</v>
      </c>
      <c r="C223" t="inlineStr">
        <is>
          <t>7502247687868</t>
        </is>
      </c>
      <c r="D223" t="inlineStr">
        <is>
          <t xml:space="preserve">SURTIDO DE CHOCOLATE CON RELLENO SUAVE  LINDT 96 GRS </t>
        </is>
      </c>
      <c r="E223" t="n">
        <v>12</v>
      </c>
      <c r="F223" t="inlineStr">
        <is>
          <t>SIN RESURTIDO</t>
        </is>
      </c>
      <c r="G223" t="n">
        <v>0.01</v>
      </c>
      <c r="H223" t="n">
        <v>1200</v>
      </c>
      <c r="I223" t="n">
        <v>0</v>
      </c>
      <c r="J223" t="n">
        <v>12</v>
      </c>
      <c r="K223" t="inlineStr">
        <is>
          <t>LINDT</t>
        </is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0</v>
      </c>
      <c r="R223" t="n">
        <v>0</v>
      </c>
      <c r="S223" t="n">
        <v>0</v>
      </c>
      <c r="T223" t="n">
        <v>0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GALLETAS, PAN Y UNTABLES IEPS</t>
        </is>
      </c>
      <c r="B224" t="n">
        <v>410</v>
      </c>
      <c r="C224" t="inlineStr">
        <is>
          <t>8004970134774</t>
        </is>
      </c>
      <c r="D224" t="inlineStr">
        <is>
          <t xml:space="preserve">PANETTONE CON CHISPAS DE CHOCOLATE  DALCOLLE 750 GRS </t>
        </is>
      </c>
      <c r="E224" t="n">
        <v>13</v>
      </c>
      <c r="F224" t="inlineStr">
        <is>
          <t>SIN RESURTIDO</t>
        </is>
      </c>
      <c r="G224" t="n">
        <v>0</v>
      </c>
      <c r="H224" t="n">
        <v>0</v>
      </c>
      <c r="I224" t="n">
        <v>0</v>
      </c>
      <c r="J224" t="n">
        <v>12</v>
      </c>
      <c r="K224" t="inlineStr">
        <is>
          <t>DALCOLLE</t>
        </is>
      </c>
      <c r="L224" t="n">
        <v>0</v>
      </c>
      <c r="M224" t="n">
        <v>0</v>
      </c>
      <c r="N224" t="n">
        <v>0</v>
      </c>
      <c r="O224" t="n">
        <v>0</v>
      </c>
      <c r="P224" t="n">
        <v>23</v>
      </c>
      <c r="Q224" t="n">
        <v>0</v>
      </c>
      <c r="R224" t="n">
        <v>23</v>
      </c>
      <c r="S224" t="n">
        <v>23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DULCERIA IEPS</t>
        </is>
      </c>
      <c r="B225" t="n">
        <v>420</v>
      </c>
      <c r="C225" t="inlineStr">
        <is>
          <t>747599406027</t>
        </is>
      </c>
      <c r="D225" t="inlineStr">
        <is>
          <t xml:space="preserve">CHOCOLATE CON LECHE BLANCO SABOR MENTA SNOWMEN GHIRARDELLI 116 GRS </t>
        </is>
      </c>
      <c r="E225" t="n">
        <v>19</v>
      </c>
      <c r="F225" t="inlineStr">
        <is>
          <t>SIN RESURTIDO</t>
        </is>
      </c>
      <c r="G225" t="n">
        <v>0.42</v>
      </c>
      <c r="H225" t="n">
        <v>45.23</v>
      </c>
      <c r="I225" t="n">
        <v>0</v>
      </c>
      <c r="J225" t="n">
        <v>12</v>
      </c>
      <c r="K225" t="inlineStr">
        <is>
          <t>GHIRARDELLI</t>
        </is>
      </c>
      <c r="L225" t="n">
        <v>0</v>
      </c>
      <c r="M225" t="n">
        <v>0</v>
      </c>
      <c r="N225" t="n">
        <v>0</v>
      </c>
      <c r="O225" t="n">
        <v>0</v>
      </c>
      <c r="P225" t="n">
        <v>3</v>
      </c>
      <c r="Q225" t="n">
        <v>0</v>
      </c>
      <c r="R225" t="n">
        <v>3</v>
      </c>
      <c r="S225" t="n">
        <v>4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DULCERIA IEPS</t>
        </is>
      </c>
      <c r="B226" t="n">
        <v>420</v>
      </c>
      <c r="C226" t="inlineStr">
        <is>
          <t>747599423109</t>
        </is>
      </c>
      <c r="D226" t="inlineStr">
        <is>
          <t xml:space="preserve">CHOCOLATE AMARGO CARAMELO Y SAL DE MAR SNOWMEN GHIRARDELLI 116 GRS </t>
        </is>
      </c>
      <c r="E226" t="n">
        <v>19</v>
      </c>
      <c r="F226" t="inlineStr">
        <is>
          <t>SIN RESURTIDO</t>
        </is>
      </c>
      <c r="G226" t="n">
        <v>0.14</v>
      </c>
      <c r="H226" t="n">
        <v>135.71</v>
      </c>
      <c r="I226" t="n">
        <v>0</v>
      </c>
      <c r="J226" t="n">
        <v>12</v>
      </c>
      <c r="K226" t="inlineStr">
        <is>
          <t>GHIRARDELLI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0</v>
      </c>
      <c r="R226" t="n">
        <v>0</v>
      </c>
      <c r="S226" t="n">
        <v>1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GALLETAS, PAN Y UNTABLES IEPS</t>
        </is>
      </c>
      <c r="B227" t="n">
        <v>410</v>
      </c>
      <c r="C227" t="inlineStr">
        <is>
          <t>7501030457428</t>
        </is>
      </c>
      <c r="D227" t="inlineStr">
        <is>
          <t xml:space="preserve">GALLETAS TARTA MIX  GABI 400 GRS </t>
        </is>
      </c>
      <c r="E227" t="n">
        <v>19</v>
      </c>
      <c r="F227" t="inlineStr">
        <is>
          <t>SIN RESURTIDO</t>
        </is>
      </c>
      <c r="G227" t="n">
        <v>0.06</v>
      </c>
      <c r="H227" t="n">
        <v>316.66</v>
      </c>
      <c r="I227" t="n">
        <v>0</v>
      </c>
      <c r="J227" t="n">
        <v>10</v>
      </c>
      <c r="K227" t="inlineStr">
        <is>
          <t>GABI</t>
        </is>
      </c>
      <c r="L227" t="n">
        <v>0</v>
      </c>
      <c r="M227" t="n">
        <v>0</v>
      </c>
      <c r="N227" t="n">
        <v>0</v>
      </c>
      <c r="O227" t="n">
        <v>0</v>
      </c>
      <c r="P227" t="n">
        <v>7</v>
      </c>
      <c r="Q227" t="n">
        <v>0</v>
      </c>
      <c r="R227" t="n">
        <v>7</v>
      </c>
      <c r="S227" t="n">
        <v>11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DULCERIA IEPS</t>
        </is>
      </c>
      <c r="B228" t="n">
        <v>420</v>
      </c>
      <c r="C228" t="inlineStr">
        <is>
          <t>8411994015260</t>
        </is>
      </c>
      <c r="D228" t="inlineStr">
        <is>
          <t xml:space="preserve">TURRON DE BROWNIE  CASTILLO DE JIJONA 200 GRS </t>
        </is>
      </c>
      <c r="E228" t="n">
        <v>20</v>
      </c>
      <c r="F228" t="inlineStr">
        <is>
          <t>SIN RESURTIDO</t>
        </is>
      </c>
      <c r="G228" t="n">
        <v>0.14</v>
      </c>
      <c r="H228" t="n">
        <v>142.85</v>
      </c>
      <c r="I228" t="n">
        <v>0</v>
      </c>
      <c r="J228" t="n">
        <v>17</v>
      </c>
      <c r="K228" t="inlineStr">
        <is>
          <t>CASTILLO DE JIJONA</t>
        </is>
      </c>
      <c r="L228" t="n">
        <v>0</v>
      </c>
      <c r="M228" t="n">
        <v>0</v>
      </c>
      <c r="N228" t="n">
        <v>0</v>
      </c>
      <c r="O228" t="n">
        <v>0</v>
      </c>
      <c r="P228" t="n">
        <v>1</v>
      </c>
      <c r="Q228" t="n">
        <v>0</v>
      </c>
      <c r="R228" t="n">
        <v>1</v>
      </c>
      <c r="S228" t="n">
        <v>4</v>
      </c>
      <c r="T228" t="n">
        <v>0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DULCERIA IEPS</t>
        </is>
      </c>
      <c r="B229" t="n">
        <v>420</v>
      </c>
      <c r="C229" t="inlineStr">
        <is>
          <t>7502247685925</t>
        </is>
      </c>
      <c r="D229" t="inlineStr">
        <is>
          <t xml:space="preserve">CHOCOLATE S CON LECHE RELLENOS SURTIDO  LINDT 288 GRS </t>
        </is>
      </c>
      <c r="E229" t="n">
        <v>21</v>
      </c>
      <c r="F229" t="inlineStr">
        <is>
          <t>SIN RESURTIDO</t>
        </is>
      </c>
      <c r="G229" t="n">
        <v>0.06</v>
      </c>
      <c r="H229" t="n">
        <v>350</v>
      </c>
      <c r="I229" t="n">
        <v>0</v>
      </c>
      <c r="J229" t="n">
        <v>12</v>
      </c>
      <c r="K229" t="inlineStr">
        <is>
          <t>LINDT</t>
        </is>
      </c>
      <c r="L229" t="n">
        <v>0</v>
      </c>
      <c r="M229" t="n">
        <v>0</v>
      </c>
      <c r="N229" t="n">
        <v>0</v>
      </c>
      <c r="O229" t="n">
        <v>0</v>
      </c>
      <c r="P229" t="n">
        <v>4</v>
      </c>
      <c r="Q229" t="n">
        <v>7</v>
      </c>
      <c r="R229" t="n">
        <v>4</v>
      </c>
      <c r="S229" t="n">
        <v>8</v>
      </c>
      <c r="T229" t="n">
        <v>10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GALLETAS, PAN Y UNTABLES IEPS</t>
        </is>
      </c>
      <c r="B230" t="n">
        <v>410</v>
      </c>
      <c r="C230" t="inlineStr">
        <is>
          <t>7500478047673</t>
        </is>
      </c>
      <c r="D230" t="inlineStr">
        <is>
          <t xml:space="preserve">GALLETAS DULCES CHOCOLATOSO NAVIDAD GAMESA 280 GRS </t>
        </is>
      </c>
      <c r="E230" t="n">
        <v>21</v>
      </c>
      <c r="F230" t="inlineStr">
        <is>
          <t>SIN RESURTIDO</t>
        </is>
      </c>
      <c r="G230" t="n">
        <v>3.13</v>
      </c>
      <c r="H230" t="n">
        <v>6.7</v>
      </c>
      <c r="I230" t="n">
        <v>0</v>
      </c>
      <c r="J230" t="n">
        <v>9</v>
      </c>
      <c r="K230" t="inlineStr">
        <is>
          <t>GAMESA</t>
        </is>
      </c>
      <c r="L230" t="n">
        <v>0</v>
      </c>
      <c r="M230" t="n">
        <v>0</v>
      </c>
      <c r="N230" t="n">
        <v>0</v>
      </c>
      <c r="O230" t="n">
        <v>0</v>
      </c>
      <c r="P230" t="n">
        <v>17</v>
      </c>
      <c r="Q230" t="n">
        <v>0</v>
      </c>
      <c r="R230" t="n">
        <v>17</v>
      </c>
      <c r="S230" t="n">
        <v>21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0</v>
      </c>
      <c r="W230">
        <f>U230/J230</f>
        <v/>
      </c>
    </row>
    <row r="231">
      <c r="A231" t="inlineStr">
        <is>
          <t>GALLETAS, PAN Y UNTABLES IEPS</t>
        </is>
      </c>
      <c r="B231" t="n">
        <v>410</v>
      </c>
      <c r="C231" t="inlineStr">
        <is>
          <t>7500478047673</t>
        </is>
      </c>
      <c r="D231" t="inlineStr">
        <is>
          <t xml:space="preserve">GALLETAS DULCES CHOCOLATOSO NAVIDAD GAMESA 280 GRS </t>
        </is>
      </c>
      <c r="E231" t="n">
        <v>21</v>
      </c>
      <c r="F231" t="inlineStr">
        <is>
          <t>SIN RESURTIDO</t>
        </is>
      </c>
      <c r="G231" t="n">
        <v>3.13</v>
      </c>
      <c r="H231" t="n">
        <v>6.7</v>
      </c>
      <c r="I231" t="n">
        <v>0</v>
      </c>
      <c r="J231" t="n">
        <v>9</v>
      </c>
      <c r="K231" t="inlineStr">
        <is>
          <t>GAMESA</t>
        </is>
      </c>
      <c r="L231" t="n">
        <v>0</v>
      </c>
      <c r="M231" t="n">
        <v>0</v>
      </c>
      <c r="N231" t="n">
        <v>0</v>
      </c>
      <c r="O231" t="n">
        <v>0</v>
      </c>
      <c r="P231" t="n">
        <v>17</v>
      </c>
      <c r="Q231" t="n">
        <v>0</v>
      </c>
      <c r="R231" t="n">
        <v>17</v>
      </c>
      <c r="S231" t="n">
        <v>21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DULCERIA IEPS</t>
        </is>
      </c>
      <c r="B232" t="n">
        <v>420</v>
      </c>
      <c r="C232" t="inlineStr">
        <is>
          <t>41420023460</t>
        </is>
      </c>
      <c r="D232" t="inlineStr">
        <is>
          <t xml:space="preserve">BASTONES DE CARAMELO SABOR MENTA  BRACHS 233 GRS </t>
        </is>
      </c>
      <c r="E232" t="n">
        <v>22</v>
      </c>
      <c r="F232" t="inlineStr">
        <is>
          <t>SIN RESURTIDO</t>
        </is>
      </c>
      <c r="G232" t="n">
        <v>0.39</v>
      </c>
      <c r="H232" t="n">
        <v>56.41</v>
      </c>
      <c r="I232" t="n">
        <v>0</v>
      </c>
      <c r="J232" t="n">
        <v>24</v>
      </c>
      <c r="K232" t="inlineStr">
        <is>
          <t>BRACHS</t>
        </is>
      </c>
      <c r="L232" t="n">
        <v>0</v>
      </c>
      <c r="M232" t="n">
        <v>0</v>
      </c>
      <c r="N232" t="n">
        <v>0</v>
      </c>
      <c r="O232" t="n">
        <v>0</v>
      </c>
      <c r="P232" t="n">
        <v>2</v>
      </c>
      <c r="Q232" t="n">
        <v>0</v>
      </c>
      <c r="R232" t="n">
        <v>2</v>
      </c>
      <c r="S232" t="n">
        <v>5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DULCERIA IEPS</t>
        </is>
      </c>
      <c r="B233" t="n">
        <v>420</v>
      </c>
      <c r="C233" t="inlineStr">
        <is>
          <t>747599423031</t>
        </is>
      </c>
      <c r="D233" t="inlineStr">
        <is>
          <t xml:space="preserve">CHOCOLATE CON LECHE RELLENO DE CARAMELO SNOWMEN GHIRARDELLI 116 GRS </t>
        </is>
      </c>
      <c r="E233" t="n">
        <v>22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GHIRARDELLI</t>
        </is>
      </c>
      <c r="L233" t="n">
        <v>0</v>
      </c>
      <c r="M233" t="n">
        <v>0</v>
      </c>
      <c r="N233" t="n">
        <v>0</v>
      </c>
      <c r="O233" t="n">
        <v>0</v>
      </c>
      <c r="P233" t="n">
        <v>1</v>
      </c>
      <c r="Q233" t="n">
        <v>0</v>
      </c>
      <c r="R233" t="n">
        <v>1</v>
      </c>
      <c r="S233" t="n">
        <v>2</v>
      </c>
      <c r="T233" t="n">
        <v>0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DULCERIA IEPS</t>
        </is>
      </c>
      <c r="B234" t="n">
        <v>420</v>
      </c>
      <c r="C234" t="inlineStr">
        <is>
          <t>34000481675</t>
        </is>
      </c>
      <c r="D234" t="inlineStr">
        <is>
          <t xml:space="preserve">CHOCOLATE COBERTURA BLANCA CON CACAHUATE WHITE TREES SNACK SIZE REESES 272 GRS </t>
        </is>
      </c>
      <c r="E234" t="n">
        <v>22</v>
      </c>
      <c r="F234" t="inlineStr">
        <is>
          <t>SIN RESURTIDO</t>
        </is>
      </c>
      <c r="G234" t="n">
        <v>0</v>
      </c>
      <c r="H234" t="n">
        <v>0</v>
      </c>
      <c r="I234" t="n">
        <v>0</v>
      </c>
      <c r="J234" t="n">
        <v>24</v>
      </c>
      <c r="K234" t="inlineStr">
        <is>
          <t>REESES</t>
        </is>
      </c>
      <c r="L234" t="n">
        <v>0</v>
      </c>
      <c r="M234" t="n">
        <v>0</v>
      </c>
      <c r="N234" t="n">
        <v>0</v>
      </c>
      <c r="O234" t="n">
        <v>0</v>
      </c>
      <c r="P234" t="n">
        <v>2</v>
      </c>
      <c r="Q234" t="n">
        <v>7</v>
      </c>
      <c r="R234" t="n">
        <v>2</v>
      </c>
      <c r="S234" t="n">
        <v>2</v>
      </c>
      <c r="T234" t="n">
        <v>7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DULCERIA IEPS</t>
        </is>
      </c>
      <c r="B235" t="n">
        <v>420</v>
      </c>
      <c r="C235" t="inlineStr">
        <is>
          <t>7502247687851</t>
        </is>
      </c>
      <c r="D235" t="inlineStr">
        <is>
          <t xml:space="preserve">SURTIDO DE CHOCOLATE CON LECHE RELLENO  LINDT 168 GRS </t>
        </is>
      </c>
      <c r="E235" t="n">
        <v>26</v>
      </c>
      <c r="F235" t="inlineStr">
        <is>
          <t>SIN RESURTIDO</t>
        </is>
      </c>
      <c r="G235" t="n">
        <v>0.21</v>
      </c>
      <c r="H235" t="n">
        <v>123.8</v>
      </c>
      <c r="I235" t="n">
        <v>0</v>
      </c>
      <c r="J235" t="n">
        <v>12</v>
      </c>
      <c r="K235" t="inlineStr">
        <is>
          <t>LINDT</t>
        </is>
      </c>
      <c r="L235" t="n">
        <v>0</v>
      </c>
      <c r="M235" t="n">
        <v>0</v>
      </c>
      <c r="N235" t="n">
        <v>0</v>
      </c>
      <c r="O235" t="n">
        <v>0</v>
      </c>
      <c r="P235" t="n">
        <v>3</v>
      </c>
      <c r="Q235" t="n">
        <v>0</v>
      </c>
      <c r="R235" t="n">
        <v>3</v>
      </c>
      <c r="S235" t="n">
        <v>3</v>
      </c>
      <c r="T235" t="n">
        <v>0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DULCERIA IEPS</t>
        </is>
      </c>
      <c r="B236" t="n">
        <v>420</v>
      </c>
      <c r="C236" t="inlineStr">
        <is>
          <t>41420047442</t>
        </is>
      </c>
      <c r="D236" t="inlineStr">
        <is>
          <t xml:space="preserve">BASTONES DE CARAMELO MINI SABOR FRUTAS  SWEETARTS 136 GRS </t>
        </is>
      </c>
      <c r="E236" t="n">
        <v>27</v>
      </c>
      <c r="F236" t="inlineStr">
        <is>
          <t>SIN RESURTIDO</t>
        </is>
      </c>
      <c r="G236" t="n">
        <v>0.15</v>
      </c>
      <c r="H236" t="n">
        <v>180</v>
      </c>
      <c r="I236" t="n">
        <v>0</v>
      </c>
      <c r="J236" t="n">
        <v>18</v>
      </c>
      <c r="K236" t="inlineStr">
        <is>
          <t>SWEETARTS</t>
        </is>
      </c>
      <c r="L236" t="n">
        <v>0</v>
      </c>
      <c r="M236" t="n">
        <v>0</v>
      </c>
      <c r="N236" t="n">
        <v>0</v>
      </c>
      <c r="O236" t="n">
        <v>0</v>
      </c>
      <c r="P236" t="n">
        <v>2</v>
      </c>
      <c r="Q236" t="n">
        <v>0</v>
      </c>
      <c r="R236" t="n">
        <v>2</v>
      </c>
      <c r="S236" t="n">
        <v>2</v>
      </c>
      <c r="T236" t="n">
        <v>0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DULCERIA IEPS</t>
        </is>
      </c>
      <c r="B237" t="n">
        <v>420</v>
      </c>
      <c r="C237" t="inlineStr">
        <is>
          <t>70970576010</t>
        </is>
      </c>
      <c r="D237" t="inlineStr">
        <is>
          <t xml:space="preserve">MALVAVISCOS EN FORMA DE MUÑECO DE NIEVE SNOWMEN PEEPS 42 GRS </t>
        </is>
      </c>
      <c r="E237" t="n">
        <v>27</v>
      </c>
      <c r="F237" t="inlineStr">
        <is>
          <t>SIN RESURTIDO</t>
        </is>
      </c>
      <c r="G237" t="n">
        <v>0.4</v>
      </c>
      <c r="H237" t="n">
        <v>67.5</v>
      </c>
      <c r="I237" t="n">
        <v>0</v>
      </c>
      <c r="J237" t="n">
        <v>24</v>
      </c>
      <c r="K237" t="inlineStr">
        <is>
          <t>PEEPS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DULCERIA IEPS</t>
        </is>
      </c>
      <c r="B238" t="n">
        <v>420</v>
      </c>
      <c r="C238" t="inlineStr">
        <is>
          <t>747599614231</t>
        </is>
      </c>
      <c r="D238" t="inlineStr">
        <is>
          <t xml:space="preserve">CHOCOLATE AMARGO Y BLANCO SABOR MENTA SQUARES GHIRARDELLI 100 GRS </t>
        </is>
      </c>
      <c r="E238" t="n">
        <v>29</v>
      </c>
      <c r="F238" t="inlineStr">
        <is>
          <t>SIN RESURTIDO</t>
        </is>
      </c>
      <c r="G238" t="n">
        <v>0</v>
      </c>
      <c r="H238" t="n">
        <v>0</v>
      </c>
      <c r="I238" t="n">
        <v>0</v>
      </c>
      <c r="J238" t="n">
        <v>16</v>
      </c>
      <c r="K238" t="inlineStr">
        <is>
          <t>GHIRARDELLI</t>
        </is>
      </c>
      <c r="L238" t="n">
        <v>0</v>
      </c>
      <c r="M238" t="n">
        <v>0</v>
      </c>
      <c r="N238" t="n">
        <v>0</v>
      </c>
      <c r="O238" t="n">
        <v>0</v>
      </c>
      <c r="P238" t="n">
        <v>1</v>
      </c>
      <c r="Q238" t="n">
        <v>0</v>
      </c>
      <c r="R238" t="n">
        <v>1</v>
      </c>
      <c r="S238" t="n">
        <v>2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GALLETAS, PAN Y UNTABLES IEPS</t>
        </is>
      </c>
      <c r="B239" t="n">
        <v>410</v>
      </c>
      <c r="C239" t="inlineStr">
        <is>
          <t>7500478047680</t>
        </is>
      </c>
      <c r="D239" t="inlineStr">
        <is>
          <t xml:space="preserve">GALLETAS DULCES ORIGINAL NAVIDAD GAMESA 280 GRS </t>
        </is>
      </c>
      <c r="E239" t="n">
        <v>29</v>
      </c>
      <c r="F239" t="inlineStr">
        <is>
          <t>SIN RESURTIDO</t>
        </is>
      </c>
      <c r="G239" t="n">
        <v>3.01</v>
      </c>
      <c r="H239" t="n">
        <v>9.630000000000001</v>
      </c>
      <c r="I239" t="n">
        <v>0</v>
      </c>
      <c r="J239" t="n">
        <v>9</v>
      </c>
      <c r="K239" t="inlineStr">
        <is>
          <t>GAMESA</t>
        </is>
      </c>
      <c r="L239" t="n">
        <v>0</v>
      </c>
      <c r="M239" t="n">
        <v>0</v>
      </c>
      <c r="N239" t="n">
        <v>0</v>
      </c>
      <c r="O239" t="n">
        <v>0</v>
      </c>
      <c r="P239" t="n">
        <v>28</v>
      </c>
      <c r="Q239" t="n">
        <v>0</v>
      </c>
      <c r="R239" t="n">
        <v>28</v>
      </c>
      <c r="S239" t="n">
        <v>41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GALLETAS, PAN Y UNTABLES IEPS</t>
        </is>
      </c>
      <c r="B240" t="n">
        <v>410</v>
      </c>
      <c r="C240" t="inlineStr">
        <is>
          <t>7500478047680</t>
        </is>
      </c>
      <c r="D240" t="inlineStr">
        <is>
          <t xml:space="preserve">GALLETAS DULCES ORIGINAL NAVIDAD GAMESA 280 GRS </t>
        </is>
      </c>
      <c r="E240" t="n">
        <v>29</v>
      </c>
      <c r="F240" t="inlineStr">
        <is>
          <t>SIN RESURTIDO</t>
        </is>
      </c>
      <c r="G240" t="n">
        <v>3.01</v>
      </c>
      <c r="H240" t="n">
        <v>9.630000000000001</v>
      </c>
      <c r="I240" t="n">
        <v>0</v>
      </c>
      <c r="J240" t="n">
        <v>9</v>
      </c>
      <c r="K240" t="inlineStr">
        <is>
          <t>GAMESA</t>
        </is>
      </c>
      <c r="L240" t="n">
        <v>0</v>
      </c>
      <c r="M240" t="n">
        <v>0</v>
      </c>
      <c r="N240" t="n">
        <v>0</v>
      </c>
      <c r="O240" t="n">
        <v>0</v>
      </c>
      <c r="P240" t="n">
        <v>28</v>
      </c>
      <c r="Q240" t="n">
        <v>0</v>
      </c>
      <c r="R240" t="n">
        <v>28</v>
      </c>
      <c r="S240" t="n">
        <v>41</v>
      </c>
      <c r="T240" t="n">
        <v>0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GALLETAS, PAN Y UNTABLES IEPS</t>
        </is>
      </c>
      <c r="B241" t="n">
        <v>410</v>
      </c>
      <c r="C241" t="inlineStr">
        <is>
          <t>7501030473404</t>
        </is>
      </c>
      <c r="D241" t="inlineStr">
        <is>
          <t xml:space="preserve">GALLETAS VARIEDAD DE POLVORONES SURTIDO RICO GABI 700 GRS </t>
        </is>
      </c>
      <c r="E241" t="n">
        <v>36</v>
      </c>
      <c r="F241" t="inlineStr">
        <is>
          <t>SIN RESURTIDO</t>
        </is>
      </c>
      <c r="G241" t="n">
        <v>1.14</v>
      </c>
      <c r="H241" t="n">
        <v>44.73</v>
      </c>
      <c r="I241" t="n">
        <v>0</v>
      </c>
      <c r="J241" t="n">
        <v>7</v>
      </c>
      <c r="K241" t="inlineStr">
        <is>
          <t>GABI</t>
        </is>
      </c>
      <c r="L241" t="n">
        <v>0</v>
      </c>
      <c r="M241" t="n">
        <v>0</v>
      </c>
      <c r="N241" t="n">
        <v>0</v>
      </c>
      <c r="O241" t="n">
        <v>0</v>
      </c>
      <c r="P241" t="n">
        <v>39</v>
      </c>
      <c r="Q241" t="n">
        <v>0</v>
      </c>
      <c r="R241" t="n">
        <v>39</v>
      </c>
      <c r="S241" t="n">
        <v>41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DULCERIA IEPS</t>
        </is>
      </c>
      <c r="B242" t="n">
        <v>420</v>
      </c>
      <c r="C242" t="inlineStr">
        <is>
          <t>70970576003</t>
        </is>
      </c>
      <c r="D242" t="inlineStr">
        <is>
          <t xml:space="preserve">MALVAVISCOS EN FORMA DE ARBOL DE NAVIDAD TREES PEEPS 42 GRS </t>
        </is>
      </c>
      <c r="E242" t="n">
        <v>41</v>
      </c>
      <c r="F242" t="inlineStr">
        <is>
          <t>SIN RESURTIDO</t>
        </is>
      </c>
      <c r="G242" t="n">
        <v>0.13</v>
      </c>
      <c r="H242" t="n">
        <v>315.38</v>
      </c>
      <c r="I242" t="n">
        <v>0</v>
      </c>
      <c r="J242" t="n">
        <v>24</v>
      </c>
      <c r="K242" t="inlineStr">
        <is>
          <t>PEEPS</t>
        </is>
      </c>
      <c r="L242" t="n">
        <v>0</v>
      </c>
      <c r="M242" t="n">
        <v>0</v>
      </c>
      <c r="N242" t="n">
        <v>0</v>
      </c>
      <c r="O242" t="n">
        <v>0</v>
      </c>
      <c r="P242" t="n">
        <v>2</v>
      </c>
      <c r="Q242" t="n">
        <v>1</v>
      </c>
      <c r="R242" t="n">
        <v>2</v>
      </c>
      <c r="S242" t="n">
        <v>2</v>
      </c>
      <c r="T242" t="n">
        <v>1</v>
      </c>
      <c r="U242">
        <f>IF(S242&lt;=0,0, IF( E242+I242 &gt;= MAX((S242/30)*V242, S242*1.2), 0, CEILING( (MAX((S242/30)*V242, S242*1.2) - (E242+I242)) / J242, 1) * J242))</f>
        <v/>
      </c>
      <c r="V242" t="n">
        <v>0</v>
      </c>
      <c r="W242">
        <f>U242/J242</f>
        <v/>
      </c>
    </row>
    <row r="243">
      <c r="A243" t="inlineStr">
        <is>
          <t>DULCERIA IEPS</t>
        </is>
      </c>
      <c r="B243" t="n">
        <v>420</v>
      </c>
      <c r="C243" t="inlineStr">
        <is>
          <t>7506475121705</t>
        </is>
      </c>
      <c r="D243" t="inlineStr">
        <is>
          <t xml:space="preserve">CHOCOLATE CON LECHE Y OBLEA CARD XMAS NESTLE 83 GRS </t>
        </is>
      </c>
      <c r="E243" t="n">
        <v>42</v>
      </c>
      <c r="F243" t="inlineStr">
        <is>
          <t>SIN RESURTIDO</t>
        </is>
      </c>
      <c r="G243" t="n">
        <v>0.73</v>
      </c>
      <c r="H243" t="n">
        <v>57.53</v>
      </c>
      <c r="I243" t="n">
        <v>0</v>
      </c>
      <c r="J243" t="n">
        <v>42</v>
      </c>
      <c r="K243" t="inlineStr">
        <is>
          <t>NESTLE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DULCERIA IEPS</t>
        </is>
      </c>
      <c r="B244" t="n">
        <v>420</v>
      </c>
      <c r="C244" t="inlineStr">
        <is>
          <t>34000481736</t>
        </is>
      </c>
      <c r="D244" t="inlineStr">
        <is>
          <t xml:space="preserve">CHOCOLATE CON CREMA DE CACAHUATE TREES SNACK SIZE REESES 272 GRS </t>
        </is>
      </c>
      <c r="E244" t="n">
        <v>44</v>
      </c>
      <c r="F244" t="inlineStr">
        <is>
          <t>SIN RESURTIDO</t>
        </is>
      </c>
      <c r="G244" t="n">
        <v>0</v>
      </c>
      <c r="H244" t="n">
        <v>0</v>
      </c>
      <c r="I244" t="n">
        <v>0</v>
      </c>
      <c r="J244" t="n">
        <v>24</v>
      </c>
      <c r="K244" t="inlineStr">
        <is>
          <t>REESES</t>
        </is>
      </c>
      <c r="L244" t="n">
        <v>0</v>
      </c>
      <c r="M244" t="n">
        <v>0</v>
      </c>
      <c r="N244" t="n">
        <v>0</v>
      </c>
      <c r="O244" t="n">
        <v>0</v>
      </c>
      <c r="P244" t="n">
        <v>6</v>
      </c>
      <c r="Q244" t="n">
        <v>14</v>
      </c>
      <c r="R244" t="n">
        <v>6</v>
      </c>
      <c r="S244" t="n">
        <v>16</v>
      </c>
      <c r="T244" t="n">
        <v>21</v>
      </c>
      <c r="U244">
        <f>IF(S244&lt;=0,0, IF( E244+I244 &gt;= MAX((S244/30)*V244, S244*1.2), 0, CEILING( (MAX((S244/30)*V244, S244*1.2) - (E244+I244)) / J244, 1) * J244))</f>
        <v/>
      </c>
      <c r="V244" t="n">
        <v>0</v>
      </c>
      <c r="W244">
        <f>U244/J244</f>
        <v/>
      </c>
    </row>
    <row r="245">
      <c r="A245" t="inlineStr">
        <is>
          <t>DULCERIA IEPS</t>
        </is>
      </c>
      <c r="B245" t="n">
        <v>420</v>
      </c>
      <c r="C245" t="inlineStr">
        <is>
          <t>70970576041</t>
        </is>
      </c>
      <c r="D245" t="inlineStr">
        <is>
          <t xml:space="preserve">MALVAVISCOS EN FORMA DE BOTAS NAVIDEÑAS STOCKINGS PEEPS 42 GRS </t>
        </is>
      </c>
      <c r="E245" t="n">
        <v>45</v>
      </c>
      <c r="F245" t="inlineStr">
        <is>
          <t>SIN RESURTIDO</t>
        </is>
      </c>
      <c r="G245" t="n">
        <v>0</v>
      </c>
      <c r="H245" t="n">
        <v>0</v>
      </c>
      <c r="I245" t="n">
        <v>0</v>
      </c>
      <c r="J245" t="n">
        <v>24</v>
      </c>
      <c r="K245" t="inlineStr">
        <is>
          <t>PEEPS</t>
        </is>
      </c>
      <c r="L245" t="n">
        <v>0</v>
      </c>
      <c r="M245" t="n">
        <v>0</v>
      </c>
      <c r="N245" t="n">
        <v>0</v>
      </c>
      <c r="O245" t="n">
        <v>0</v>
      </c>
      <c r="P245" t="n">
        <v>1</v>
      </c>
      <c r="Q245" t="n">
        <v>2</v>
      </c>
      <c r="R245" t="n">
        <v>1</v>
      </c>
      <c r="S245" t="n">
        <v>2</v>
      </c>
      <c r="T245" t="n">
        <v>2</v>
      </c>
      <c r="U245">
        <f>IF(S245&lt;=0,0, IF( E245+I245 &gt;= MAX((S245/30)*V245, S245*1.2), 0, CEILING( (MAX((S245/30)*V245, S245*1.2) - (E245+I245)) / J245, 1) * J245))</f>
        <v/>
      </c>
      <c r="V245" t="n">
        <v>0</v>
      </c>
      <c r="W245">
        <f>U245/J245</f>
        <v/>
      </c>
    </row>
    <row r="246">
      <c r="A246" t="inlineStr">
        <is>
          <t>DULCERIA IEPS</t>
        </is>
      </c>
      <c r="B246" t="n">
        <v>420</v>
      </c>
      <c r="C246" t="inlineStr">
        <is>
          <t>70970576034</t>
        </is>
      </c>
      <c r="D246" t="inlineStr">
        <is>
          <t xml:space="preserve">MALVAVISCOS FORMA DE MUÑECO DE JENGIBRE GINGERBREAD MEN PEEPS 42 GRS </t>
        </is>
      </c>
      <c r="E246" t="n">
        <v>48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24</v>
      </c>
      <c r="K246" t="inlineStr">
        <is>
          <t>PEEPS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 t="n">
        <v>1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DULCERIA IEPS</t>
        </is>
      </c>
      <c r="B247" t="n">
        <v>420</v>
      </c>
      <c r="C247" t="inlineStr">
        <is>
          <t>41420035944</t>
        </is>
      </c>
      <c r="D247" t="inlineStr">
        <is>
          <t xml:space="preserve">BASTONES DE CARAMELO SABOR CEREZA  BRACHS 150 GRS </t>
        </is>
      </c>
      <c r="E247" t="n">
        <v>49</v>
      </c>
      <c r="F247" t="inlineStr">
        <is>
          <t>SIN RESURTIDO</t>
        </is>
      </c>
      <c r="G247" t="n">
        <v>0.45</v>
      </c>
      <c r="H247" t="n">
        <v>108.88</v>
      </c>
      <c r="I247" t="n">
        <v>0</v>
      </c>
      <c r="J247" t="n">
        <v>24</v>
      </c>
      <c r="K247" t="inlineStr">
        <is>
          <t>BRACHS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0</v>
      </c>
      <c r="R247" t="n">
        <v>0</v>
      </c>
      <c r="S247" t="n">
        <v>5</v>
      </c>
      <c r="T247" t="n">
        <v>3</v>
      </c>
      <c r="U247">
        <f>IF(S247&lt;=0,0, IF( E247+I247 &gt;= MAX((S247/30)*V247, S247*1.2), 0, CEILING( (MAX((S247/30)*V247, S247*1.2) - (E247+I247)) / J247, 1) * J247))</f>
        <v/>
      </c>
      <c r="V247" t="n">
        <v>0</v>
      </c>
      <c r="W247">
        <f>U247/J247</f>
        <v/>
      </c>
    </row>
    <row r="248">
      <c r="A248" t="inlineStr">
        <is>
          <t>DULCERIA IEPS</t>
        </is>
      </c>
      <c r="B248" t="n">
        <v>420</v>
      </c>
      <c r="C248" t="inlineStr">
        <is>
          <t>9002859125232</t>
        </is>
      </c>
      <c r="D248" t="inlineStr">
        <is>
          <t xml:space="preserve">CHOCOLATES CALENDARIO DE ADVIENTO  ONLY 50 GRS </t>
        </is>
      </c>
      <c r="E248" t="n">
        <v>54</v>
      </c>
      <c r="F248" t="inlineStr">
        <is>
          <t>SIN RESURTIDO</t>
        </is>
      </c>
      <c r="G248" t="n">
        <v>0.3</v>
      </c>
      <c r="H248" t="n">
        <v>180</v>
      </c>
      <c r="I248" t="n">
        <v>0</v>
      </c>
      <c r="J248" t="n">
        <v>24</v>
      </c>
      <c r="K248" t="inlineStr">
        <is>
          <t>ONLY</t>
        </is>
      </c>
      <c r="L248" t="n">
        <v>0</v>
      </c>
      <c r="M248" t="n">
        <v>0</v>
      </c>
      <c r="N248" t="n">
        <v>0</v>
      </c>
      <c r="O248" t="n">
        <v>0</v>
      </c>
      <c r="P248" t="n">
        <v>0</v>
      </c>
      <c r="Q248" t="n">
        <v>1</v>
      </c>
      <c r="R248" t="n">
        <v>0</v>
      </c>
      <c r="S248" t="n">
        <v>5</v>
      </c>
      <c r="T248" t="n">
        <v>3</v>
      </c>
      <c r="U248">
        <f>IF(S248&lt;=0,0, IF( E248+I248 &gt;= MAX((S248/30)*V248, S248*1.2), 0, CEILING( (MAX((S248/30)*V248, S248*1.2) - (E248+I248)) / J248, 1) * J248))</f>
        <v/>
      </c>
      <c r="V248" t="n">
        <v>0</v>
      </c>
      <c r="W248">
        <f>U248/J248</f>
        <v/>
      </c>
    </row>
    <row r="249">
      <c r="A249" t="inlineStr">
        <is>
          <t>GALLETAS, PAN Y UNTABLES IEPS</t>
        </is>
      </c>
      <c r="B249" t="n">
        <v>410</v>
      </c>
      <c r="C249" t="inlineStr">
        <is>
          <t>20899003227</t>
        </is>
      </c>
      <c r="D249" t="inlineStr">
        <is>
          <t xml:space="preserve">GALLETAS SURTIDO NAVIDAD MARIAN 340 GRS </t>
        </is>
      </c>
      <c r="E249" t="n">
        <v>60</v>
      </c>
      <c r="F249" t="inlineStr">
        <is>
          <t>SIN RESURTIDO</t>
        </is>
      </c>
      <c r="G249" t="n">
        <v>0.21</v>
      </c>
      <c r="H249" t="n">
        <v>285.71</v>
      </c>
      <c r="I249" t="n">
        <v>0</v>
      </c>
      <c r="J249" t="n">
        <v>12</v>
      </c>
      <c r="K249" t="inlineStr">
        <is>
          <t>MARIAN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10</v>
      </c>
      <c r="R249" t="n">
        <v>0</v>
      </c>
      <c r="S249" t="n">
        <v>1</v>
      </c>
      <c r="T249" t="n">
        <v>12</v>
      </c>
      <c r="U249">
        <f>IF(S249&lt;=0,0, IF( E249+I249 &gt;= MAX((S249/30)*V249, S249*1.2), 0, CEILING( (MAX((S249/30)*V249, S249*1.2) - (E249+I249)) / J249, 1) * J249))</f>
        <v/>
      </c>
      <c r="V249" t="n">
        <v>0</v>
      </c>
      <c r="W249">
        <f>U249/J249</f>
        <v/>
      </c>
    </row>
    <row r="250">
      <c r="A250" t="inlineStr">
        <is>
          <t>GALLETAS, PAN Y UNTABLES IEPS</t>
        </is>
      </c>
      <c r="B250" t="n">
        <v>410</v>
      </c>
      <c r="C250" t="inlineStr">
        <is>
          <t>7500810031797</t>
        </is>
      </c>
      <c r="D250" t="inlineStr">
        <is>
          <t xml:space="preserve">GALLETAS TARTAS SABOR A CHOCOLATE  GABI 400 GRS </t>
        </is>
      </c>
      <c r="E250" t="n">
        <v>74</v>
      </c>
      <c r="F250" t="inlineStr">
        <is>
          <t>SIN RESURTIDO</t>
        </is>
      </c>
      <c r="G250" t="n">
        <v>0.01</v>
      </c>
      <c r="H250" t="n">
        <v>7400</v>
      </c>
      <c r="I250" t="n">
        <v>0</v>
      </c>
      <c r="J250" t="n">
        <v>10</v>
      </c>
      <c r="K250" t="inlineStr">
        <is>
          <t>GABI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1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GALLETAS, PAN Y UNTABLES IEPS</t>
        </is>
      </c>
      <c r="B251" t="n">
        <v>410</v>
      </c>
      <c r="C251" t="inlineStr">
        <is>
          <t>7500478047697</t>
        </is>
      </c>
      <c r="D251" t="inlineStr">
        <is>
          <t xml:space="preserve">GALLETAS DULCES ORIGINAL NAVIDAD GAMESA 424 GRS </t>
        </is>
      </c>
      <c r="E251" t="n">
        <v>88</v>
      </c>
      <c r="F251" t="inlineStr">
        <is>
          <t>SIN RESURTIDO</t>
        </is>
      </c>
      <c r="G251" t="n">
        <v>7.72</v>
      </c>
      <c r="H251" t="n">
        <v>11.39</v>
      </c>
      <c r="I251" t="n">
        <v>0</v>
      </c>
      <c r="J251" t="n">
        <v>12</v>
      </c>
      <c r="K251" t="inlineStr">
        <is>
          <t>GAMESA</t>
        </is>
      </c>
      <c r="L251" t="n">
        <v>0</v>
      </c>
      <c r="M251" t="n">
        <v>0</v>
      </c>
      <c r="N251" t="n">
        <v>0</v>
      </c>
      <c r="O251" t="n">
        <v>0</v>
      </c>
      <c r="P251" t="n">
        <v>21</v>
      </c>
      <c r="Q251" t="n">
        <v>0</v>
      </c>
      <c r="R251" t="n">
        <v>21</v>
      </c>
      <c r="S251" t="n">
        <v>46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0</v>
      </c>
      <c r="W251">
        <f>U251/J251</f>
        <v/>
      </c>
    </row>
    <row r="252">
      <c r="A252" t="inlineStr">
        <is>
          <t>GALLETAS, PAN Y UNTABLES IEPS</t>
        </is>
      </c>
      <c r="B252" t="n">
        <v>410</v>
      </c>
      <c r="C252" t="inlineStr">
        <is>
          <t>7500478047697</t>
        </is>
      </c>
      <c r="D252" t="inlineStr">
        <is>
          <t xml:space="preserve">GALLETAS DULCES ORIGINAL NAVIDAD GAMESA 424 GRS </t>
        </is>
      </c>
      <c r="E252" t="n">
        <v>88</v>
      </c>
      <c r="F252" t="inlineStr">
        <is>
          <t>SIN RESURTIDO</t>
        </is>
      </c>
      <c r="G252" t="n">
        <v>7.72</v>
      </c>
      <c r="H252" t="n">
        <v>11.39</v>
      </c>
      <c r="I252" t="n">
        <v>0</v>
      </c>
      <c r="J252" t="n">
        <v>12</v>
      </c>
      <c r="K252" t="inlineStr">
        <is>
          <t>GAMESA</t>
        </is>
      </c>
      <c r="L252" t="n">
        <v>0</v>
      </c>
      <c r="M252" t="n">
        <v>0</v>
      </c>
      <c r="N252" t="n">
        <v>0</v>
      </c>
      <c r="O252" t="n">
        <v>0</v>
      </c>
      <c r="P252" t="n">
        <v>21</v>
      </c>
      <c r="Q252" t="n">
        <v>0</v>
      </c>
      <c r="R252" t="n">
        <v>21</v>
      </c>
      <c r="S252" t="n">
        <v>46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DULCERIA IEPS</t>
        </is>
      </c>
      <c r="B253" t="n">
        <v>420</v>
      </c>
      <c r="C253" t="inlineStr">
        <is>
          <t>34000481743</t>
        </is>
      </c>
      <c r="D253" t="inlineStr">
        <is>
          <t xml:space="preserve">CHOCOLATE CON CREMA DE CACAHUATE NUTCRACKERS REESES 260 GRS </t>
        </is>
      </c>
      <c r="E253" t="n">
        <v>121</v>
      </c>
      <c r="F253" t="inlineStr">
        <is>
          <t>SIN RESURTIDO</t>
        </is>
      </c>
      <c r="G253" t="n">
        <v>0.02</v>
      </c>
      <c r="H253" t="n">
        <v>6050</v>
      </c>
      <c r="I253" t="n">
        <v>0</v>
      </c>
      <c r="J253" t="n">
        <v>36</v>
      </c>
      <c r="K253" t="inlineStr">
        <is>
          <t>REESES</t>
        </is>
      </c>
      <c r="L253" t="n">
        <v>0</v>
      </c>
      <c r="M253" t="n">
        <v>0</v>
      </c>
      <c r="N253" t="n">
        <v>0</v>
      </c>
      <c r="O253" t="n">
        <v>0</v>
      </c>
      <c r="P253" t="n">
        <v>4</v>
      </c>
      <c r="Q253" t="n">
        <v>9</v>
      </c>
      <c r="R253" t="n">
        <v>4</v>
      </c>
      <c r="S253" t="n">
        <v>8</v>
      </c>
      <c r="T253" t="n">
        <v>11</v>
      </c>
      <c r="U253">
        <f>IF(S253&lt;=0,0, IF( E253+I253 &gt;= MAX((S253/30)*V253, S253*1.2), 0, CEILING( (MAX((S253/30)*V253, S253*1.2) - (E253+I253)) / J253, 1) * J253))</f>
        <v/>
      </c>
      <c r="V253" t="n">
        <v>0</v>
      </c>
      <c r="W253">
        <f>U253/J253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2026-01-23T21:03:36Z</dcterms:created>
  <dcterms:modified xsi:type="dcterms:W3CDTF">2026-01-23T21:03:37Z</dcterms:modified>
</cp:coreProperties>
</file>