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5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B2" t="n">
        <v>21</v>
      </c>
      <c r="C2" t="inlineStr">
        <is>
          <t>7506409017821</t>
        </is>
      </c>
      <c r="D2" t="inlineStr">
        <is>
          <t xml:space="preserve">VELADORA VASO MEDIANO  GOLDEN HILLS 1 PZA </t>
        </is>
      </c>
      <c r="E2" t="n">
        <v>-3</v>
      </c>
      <c r="F2" t="inlineStr">
        <is>
          <t>Automatico</t>
        </is>
      </c>
      <c r="G2" t="n">
        <v>0.63</v>
      </c>
      <c r="H2" t="n">
        <v>-4.76</v>
      </c>
      <c r="I2" t="n">
        <v>60</v>
      </c>
      <c r="J2" t="n">
        <v>20</v>
      </c>
      <c r="K2" t="inlineStr">
        <is>
          <t>GOLDEN HILLS</t>
        </is>
      </c>
      <c r="L2" t="n">
        <v>56.76190476190476</v>
      </c>
      <c r="M2" t="n">
        <v>35.76</v>
      </c>
      <c r="N2" t="n">
        <v>0</v>
      </c>
      <c r="O2" t="n">
        <v>0</v>
      </c>
      <c r="P2" t="n">
        <v>310</v>
      </c>
      <c r="Q2" t="n">
        <v>138</v>
      </c>
      <c r="R2" t="n">
        <v>18</v>
      </c>
      <c r="S2" t="n">
        <v>25</v>
      </c>
      <c r="T2" t="n">
        <v>0</v>
      </c>
      <c r="U2">
        <f>IF(S2&lt;=0,0, IF( E2+I2 &gt;= MAX((S2/30)*V2, S2*1.2), 0, CEILING( (MAX((S2/30)*V2, S2*1.2) - (E2+I2)) / J2, 1) * J2))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B3" t="n">
        <v>21</v>
      </c>
      <c r="C3" t="inlineStr">
        <is>
          <t>7506409017555</t>
        </is>
      </c>
      <c r="D3" t="inlineStr">
        <is>
          <t xml:space="preserve">PAPEL HIGIENICO PREMIUM  GOLDEN HILLS 30 PZA </t>
        </is>
      </c>
      <c r="E3" t="n">
        <v>-1</v>
      </c>
      <c r="F3" t="inlineStr">
        <is>
          <t>Automatico</t>
        </is>
      </c>
      <c r="G3" t="n">
        <v>0.07000000000000001</v>
      </c>
      <c r="H3" t="n">
        <v>-14.28</v>
      </c>
      <c r="I3" t="n">
        <v>13</v>
      </c>
      <c r="J3" t="n">
        <v>1</v>
      </c>
      <c r="K3" t="inlineStr">
        <is>
          <t>GOLDEN HILLS</t>
        </is>
      </c>
      <c r="L3" t="n">
        <v>66.28571428571428</v>
      </c>
      <c r="M3" t="n">
        <v>4.64</v>
      </c>
      <c r="N3" t="n">
        <v>0</v>
      </c>
      <c r="O3" t="n">
        <v>0</v>
      </c>
      <c r="P3" t="n">
        <v>19</v>
      </c>
      <c r="Q3" t="n">
        <v>68</v>
      </c>
      <c r="R3" t="n">
        <v>4</v>
      </c>
      <c r="S3" t="n">
        <v>5</v>
      </c>
      <c r="T3" t="n">
        <v>2</v>
      </c>
      <c r="U3">
        <f>IF(S3&lt;=0,0, IF( E3+I3 &gt;= MAX((S3/30)*V3, S3*1.2), 0, CEILING( (MAX((S3/30)*V3, S3*1.2) - (E3+I3)) / J3, 1) * J3))</f>
        <v/>
      </c>
      <c r="V3" t="n">
        <v>52</v>
      </c>
      <c r="W3">
        <f>U3/J3</f>
        <v/>
      </c>
    </row>
    <row r="4">
      <c r="A4" t="inlineStr">
        <is>
          <t>CONSERVAS</t>
        </is>
      </c>
      <c r="B4" t="n">
        <v>143</v>
      </c>
      <c r="C4" t="inlineStr">
        <is>
          <t>7502262390156</t>
        </is>
      </c>
      <c r="D4" t="inlineStr">
        <is>
          <t xml:space="preserve">SALSA VERDE  CHILOKIA 360 GRS </t>
        </is>
      </c>
      <c r="E4" t="n">
        <v>-1</v>
      </c>
      <c r="F4" t="inlineStr">
        <is>
          <t>Automatico</t>
        </is>
      </c>
      <c r="G4" t="n">
        <v>0.05</v>
      </c>
      <c r="H4" t="n">
        <v>0</v>
      </c>
      <c r="I4" t="n">
        <v>12</v>
      </c>
      <c r="J4" t="n">
        <v>12</v>
      </c>
      <c r="K4" t="inlineStr">
        <is>
          <t>CHILOKIA</t>
        </is>
      </c>
      <c r="L4" t="n">
        <v>84</v>
      </c>
      <c r="M4" t="n">
        <v>4.2</v>
      </c>
      <c r="N4" t="n">
        <v>0</v>
      </c>
      <c r="O4" t="n">
        <v>0</v>
      </c>
      <c r="P4" t="n">
        <v>93</v>
      </c>
      <c r="Q4" t="n">
        <v>232</v>
      </c>
      <c r="R4" t="n">
        <v>9</v>
      </c>
      <c r="S4" t="n">
        <v>9</v>
      </c>
      <c r="T4" t="n">
        <v>8</v>
      </c>
      <c r="U4">
        <f>IF(S4&lt;=0,0, IF( E4+I4 &gt;= MAX((S4/30)*V4, S4*1.2), 0, CEILING( (MAX((S4/30)*V4, S4*1.2) - (E4+I4)) / J4, 1) * J4))</f>
        <v/>
      </c>
      <c r="V4" t="n">
        <v>64</v>
      </c>
      <c r="W4">
        <f>U4/J4</f>
        <v/>
      </c>
    </row>
    <row r="5">
      <c r="A5" t="inlineStr">
        <is>
          <t>ASEO Y LIMPIEZA DEL HOGAR</t>
        </is>
      </c>
      <c r="B5" t="n">
        <v>6</v>
      </c>
      <c r="C5" t="inlineStr">
        <is>
          <t>7501058798046</t>
        </is>
      </c>
      <c r="D5" t="inlineStr">
        <is>
          <t xml:space="preserve">DESINFECTANTE AEROSOL LIMON LYSOL 475 ML. </t>
        </is>
      </c>
      <c r="E5" t="n">
        <v>-1</v>
      </c>
      <c r="F5" t="inlineStr">
        <is>
          <t>Automatico</t>
        </is>
      </c>
      <c r="G5" t="n">
        <v>0.21</v>
      </c>
      <c r="H5" t="n">
        <v>-4.76</v>
      </c>
      <c r="I5" t="n">
        <v>24</v>
      </c>
      <c r="J5" t="n">
        <v>12</v>
      </c>
      <c r="K5" t="inlineStr">
        <is>
          <t>LYSOL</t>
        </is>
      </c>
      <c r="L5" t="n">
        <v>26.76190476190476</v>
      </c>
      <c r="M5" t="n">
        <v>5.62</v>
      </c>
      <c r="N5" t="n">
        <v>0</v>
      </c>
      <c r="O5" t="n">
        <v>0</v>
      </c>
      <c r="P5" t="n">
        <v>142</v>
      </c>
      <c r="Q5" t="n">
        <v>187</v>
      </c>
      <c r="R5" t="n">
        <v>10</v>
      </c>
      <c r="S5" t="n">
        <v>10</v>
      </c>
      <c r="T5" t="n">
        <v>18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309970187064</t>
        </is>
      </c>
      <c r="D6" t="inlineStr">
        <is>
          <t xml:space="preserve">LAPIZ LABIAL WANT IT ALL SUEDE INK REVLON 2.55 GRS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1</v>
      </c>
      <c r="J6" t="n">
        <v>1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8</v>
      </c>
      <c r="Q6" t="n">
        <v>8</v>
      </c>
      <c r="R6" t="n">
        <v>1</v>
      </c>
      <c r="S6" t="n">
        <v>1</v>
      </c>
      <c r="T6" t="n">
        <v>0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309970039196</t>
        </is>
      </c>
      <c r="D7" t="inlineStr">
        <is>
          <t xml:space="preserve">LAPIZ LABIAL DRAMATIC REVLON 4.2 GRS </t>
        </is>
      </c>
      <c r="E7" t="n">
        <v>2</v>
      </c>
      <c r="F7" t="inlineStr">
        <is>
          <t>Automatico</t>
        </is>
      </c>
      <c r="G7" t="n">
        <v>0</v>
      </c>
      <c r="H7" t="n">
        <v>0</v>
      </c>
      <c r="I7" t="n">
        <v>2</v>
      </c>
      <c r="J7" t="n">
        <v>2</v>
      </c>
      <c r="K7" t="inlineStr">
        <is>
          <t>REVLON</t>
        </is>
      </c>
      <c r="L7" t="n">
        <v>0</v>
      </c>
      <c r="M7" t="n">
        <v>0</v>
      </c>
      <c r="N7" t="n">
        <v>0</v>
      </c>
      <c r="O7" t="n">
        <v>0</v>
      </c>
      <c r="P7" t="n">
        <v>4</v>
      </c>
      <c r="Q7" t="n">
        <v>1</v>
      </c>
      <c r="R7" t="n">
        <v>1</v>
      </c>
      <c r="S7" t="n">
        <v>1</v>
      </c>
      <c r="T7" t="n">
        <v>0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309976012292</t>
        </is>
      </c>
      <c r="D8" t="inlineStr">
        <is>
          <t xml:space="preserve">ESMALTE PARA UÑAS QUEEN OF HEARTS  REVLON 11.7 ML. </t>
        </is>
      </c>
      <c r="E8" t="n">
        <v>2</v>
      </c>
      <c r="F8" t="inlineStr">
        <is>
          <t>Automatico</t>
        </is>
      </c>
      <c r="G8" t="n">
        <v>0</v>
      </c>
      <c r="H8" t="n">
        <v>0</v>
      </c>
      <c r="I8" t="n">
        <v>2</v>
      </c>
      <c r="J8" t="n">
        <v>2</v>
      </c>
      <c r="K8" t="inlineStr">
        <is>
          <t>REVLON</t>
        </is>
      </c>
      <c r="L8" t="n">
        <v>0</v>
      </c>
      <c r="M8" t="n">
        <v>0</v>
      </c>
      <c r="N8" t="n">
        <v>0</v>
      </c>
      <c r="O8" t="n">
        <v>0</v>
      </c>
      <c r="P8" t="n">
        <v>11</v>
      </c>
      <c r="Q8" t="n">
        <v>21</v>
      </c>
      <c r="R8" t="n">
        <v>1</v>
      </c>
      <c r="S8" t="n">
        <v>1</v>
      </c>
      <c r="T8" t="n">
        <v>2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309970234713</t>
        </is>
      </c>
      <c r="D9" t="inlineStr">
        <is>
          <t xml:space="preserve">DELINEADOR LIQUIDO PARA OJOS ULTRA PRECI BLACKEST BLACK REVLON 1.2 ML.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2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12</v>
      </c>
      <c r="Q9" t="n">
        <v>0</v>
      </c>
      <c r="R9" t="n">
        <v>1</v>
      </c>
      <c r="S9" t="n">
        <v>1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ASEO PERSONAL</t>
        </is>
      </c>
      <c r="B10" t="n">
        <v>116</v>
      </c>
      <c r="C10" t="inlineStr">
        <is>
          <t>728947000210</t>
        </is>
      </c>
      <c r="D10" t="inlineStr">
        <is>
          <t xml:space="preserve">GUARDA DENTAL  ORAL B 1 PZA </t>
        </is>
      </c>
      <c r="E10" t="n">
        <v>3</v>
      </c>
      <c r="F10" t="inlineStr">
        <is>
          <t>Automatico</t>
        </is>
      </c>
      <c r="G10" t="n">
        <v>0</v>
      </c>
      <c r="H10" t="n">
        <v>0</v>
      </c>
      <c r="I10" t="n">
        <v>3</v>
      </c>
      <c r="J10" t="n">
        <v>3</v>
      </c>
      <c r="K10" t="inlineStr">
        <is>
          <t>ORAL B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0</v>
      </c>
      <c r="R10" t="n">
        <v>2</v>
      </c>
      <c r="S10" t="n">
        <v>2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309970135492</t>
        </is>
      </c>
      <c r="D11" t="inlineStr">
        <is>
          <t xml:space="preserve">DELINEADOR EN GEL CHESTNUT ALL-DAY INTENSE ALMAY 1.3 GRS </t>
        </is>
      </c>
      <c r="E11" t="n">
        <v>4</v>
      </c>
      <c r="F11" t="inlineStr">
        <is>
          <t>Automatico</t>
        </is>
      </c>
      <c r="G11" t="n">
        <v>0.06</v>
      </c>
      <c r="H11" t="n">
        <v>66.66</v>
      </c>
      <c r="I11" t="n">
        <v>4</v>
      </c>
      <c r="J11" t="n">
        <v>2</v>
      </c>
      <c r="K11" t="inlineStr">
        <is>
          <t>ALMAY</t>
        </is>
      </c>
      <c r="L11" t="n">
        <v>0</v>
      </c>
      <c r="M11" t="n">
        <v>0</v>
      </c>
      <c r="N11" t="n">
        <v>0</v>
      </c>
      <c r="O11" t="n">
        <v>0</v>
      </c>
      <c r="P11" t="n">
        <v>22</v>
      </c>
      <c r="Q11" t="n">
        <v>20</v>
      </c>
      <c r="R11" t="n">
        <v>1</v>
      </c>
      <c r="S11" t="n">
        <v>1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5012427334304</t>
        </is>
      </c>
      <c r="D12" t="inlineStr">
        <is>
          <t xml:space="preserve">JALEA DE MENTA  BAXTERS 210 GRS </t>
        </is>
      </c>
      <c r="E12" t="n">
        <v>5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BAXTERS</t>
        </is>
      </c>
      <c r="L12" t="n">
        <v>0</v>
      </c>
      <c r="M12" t="n">
        <v>0</v>
      </c>
      <c r="N12" t="n">
        <v>0</v>
      </c>
      <c r="O12" t="n">
        <v>0</v>
      </c>
      <c r="P12" t="n">
        <v>9</v>
      </c>
      <c r="Q12" t="n">
        <v>7</v>
      </c>
      <c r="R12" t="n">
        <v>5</v>
      </c>
      <c r="S12" t="n">
        <v>5</v>
      </c>
      <c r="T12" t="n">
        <v>1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ASEO Y LIMPIEZA DEL HOGAR</t>
        </is>
      </c>
      <c r="B13" t="n">
        <v>6</v>
      </c>
      <c r="C13" t="inlineStr">
        <is>
          <t>7502319270028</t>
        </is>
      </c>
      <c r="D13" t="inlineStr">
        <is>
          <t xml:space="preserve">LIMPIADOR DE PISOS BIODEGRADABLE MANZANILLA Y LAVANDA KUXTAL 1.95 LT. </t>
        </is>
      </c>
      <c r="E13" t="n">
        <v>5</v>
      </c>
      <c r="F13" t="inlineStr">
        <is>
          <t>Automatico</t>
        </is>
      </c>
      <c r="G13" t="n">
        <v>0.26</v>
      </c>
      <c r="H13" t="n">
        <v>23.07</v>
      </c>
      <c r="I13" t="n">
        <v>6</v>
      </c>
      <c r="J13" t="n">
        <v>6</v>
      </c>
      <c r="K13" t="inlineStr">
        <is>
          <t>KUXTAL</t>
        </is>
      </c>
      <c r="L13" t="n">
        <v>2.76923076923077</v>
      </c>
      <c r="M13" t="n">
        <v>0.7200000000000002</v>
      </c>
      <c r="N13" t="n">
        <v>0</v>
      </c>
      <c r="O13" t="n">
        <v>0</v>
      </c>
      <c r="P13" t="n">
        <v>85</v>
      </c>
      <c r="Q13" t="n">
        <v>12</v>
      </c>
      <c r="R13" t="n">
        <v>8</v>
      </c>
      <c r="S13" t="n">
        <v>8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ORGANICOS IEPS</t>
        </is>
      </c>
      <c r="B14" t="n">
        <v>474</v>
      </c>
      <c r="C14" t="inlineStr">
        <is>
          <t>8412170034662</t>
        </is>
      </c>
      <c r="D14" t="inlineStr">
        <is>
          <t xml:space="preserve">GALLETAS ORGANICA SIN GLUTEN SANTIVERI 360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SANTIVERI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73469340031</t>
        </is>
      </c>
      <c r="D15" t="inlineStr">
        <is>
          <t xml:space="preserve">TE VERDE CON MANZANA VERDE  YAMAMOTOYAMA 20 GRS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YAMAMOTOYAMA</t>
        </is>
      </c>
      <c r="L15" t="n">
        <v>0</v>
      </c>
      <c r="M15" t="n">
        <v>0</v>
      </c>
      <c r="N15" t="n">
        <v>0</v>
      </c>
      <c r="O15" t="n">
        <v>0</v>
      </c>
      <c r="P15" t="n">
        <v>1</v>
      </c>
      <c r="Q15" t="n">
        <v>3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GOURMET</t>
        </is>
      </c>
      <c r="B16" t="n">
        <v>108</v>
      </c>
      <c r="C16" t="inlineStr">
        <is>
          <t>7503020474293</t>
        </is>
      </c>
      <c r="D16" t="inlineStr">
        <is>
          <t xml:space="preserve">SAL NEGRA DE HAWAII  PONTINO 650 GRS </t>
        </is>
      </c>
      <c r="E16" t="n">
        <v>6</v>
      </c>
      <c r="F16" t="inlineStr">
        <is>
          <t>Automatico</t>
        </is>
      </c>
      <c r="G16" t="n">
        <v>0.11</v>
      </c>
      <c r="H16" t="n">
        <v>54.54</v>
      </c>
      <c r="I16" t="n">
        <v>0</v>
      </c>
      <c r="J16" t="n">
        <v>6</v>
      </c>
      <c r="K16" t="inlineStr">
        <is>
          <t>PONTINO</t>
        </is>
      </c>
      <c r="L16" t="n">
        <v>0</v>
      </c>
      <c r="M16" t="n">
        <v>0</v>
      </c>
      <c r="N16" t="n">
        <v>0</v>
      </c>
      <c r="O16" t="n">
        <v>0</v>
      </c>
      <c r="P16" t="n">
        <v>7</v>
      </c>
      <c r="Q16" t="n">
        <v>11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VINOS Y LICORES (MENOS DE 13 GL)</t>
        </is>
      </c>
      <c r="B17" t="n">
        <v>84</v>
      </c>
      <c r="C17" t="inlineStr">
        <is>
          <t>8414167020054</t>
        </is>
      </c>
      <c r="D17" t="inlineStr">
        <is>
          <t xml:space="preserve">VINO TINTO TEMPRANILLO/GRACIANO/MERLOT OCHOA 750 ML. </t>
        </is>
      </c>
      <c r="E17" t="n">
        <v>6</v>
      </c>
      <c r="F17" t="inlineStr">
        <is>
          <t>Automatico</t>
        </is>
      </c>
      <c r="G17" t="n">
        <v>0.05</v>
      </c>
      <c r="H17" t="n">
        <v>120</v>
      </c>
      <c r="I17" t="n">
        <v>0</v>
      </c>
      <c r="J17" t="n">
        <v>6</v>
      </c>
      <c r="K17" t="inlineStr">
        <is>
          <t>OCHOA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VINOS Y LICORES (MAS DE 20 GL)</t>
        </is>
      </c>
      <c r="B18" t="n">
        <v>13</v>
      </c>
      <c r="C18" t="inlineStr">
        <is>
          <t>7503030957069</t>
        </is>
      </c>
      <c r="D18" t="inlineStr">
        <is>
          <t xml:space="preserve">MEZCAL SABOR TAMBORIN  MITRE 750 ML.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MITRE</t>
        </is>
      </c>
      <c r="L18" t="n">
        <v>0</v>
      </c>
      <c r="M18" t="n">
        <v>0</v>
      </c>
      <c r="N18" t="n">
        <v>0</v>
      </c>
      <c r="O18" t="n">
        <v>0</v>
      </c>
      <c r="P18" t="n">
        <v>42</v>
      </c>
      <c r="Q18" t="n">
        <v>12</v>
      </c>
      <c r="R18" t="n">
        <v>6</v>
      </c>
      <c r="S18" t="n">
        <v>6</v>
      </c>
      <c r="T18" t="n">
        <v>5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VINOS Y LICORES (DE 13.5 A 20 GL)</t>
        </is>
      </c>
      <c r="B19" t="n">
        <v>90</v>
      </c>
      <c r="C19" t="inlineStr">
        <is>
          <t>8427558110111</t>
        </is>
      </c>
      <c r="D19" t="inlineStr">
        <is>
          <t xml:space="preserve">VINO TINTO TEMPRANILLO/MAZUELO LUIS CANAS 750 ML.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LUIS CANAS</t>
        </is>
      </c>
      <c r="L19" t="n">
        <v>0</v>
      </c>
      <c r="M19" t="n">
        <v>0</v>
      </c>
      <c r="N19" t="n">
        <v>0</v>
      </c>
      <c r="O19" t="n">
        <v>0</v>
      </c>
      <c r="P19" t="n">
        <v>6</v>
      </c>
      <c r="Q19" t="n">
        <v>5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5604123001101</t>
        </is>
      </c>
      <c r="D20" t="inlineStr">
        <is>
          <t xml:space="preserve">VINO TINTO BLEND FLOR DE CASTRO 750 ML. </t>
        </is>
      </c>
      <c r="E20" t="n">
        <v>6</v>
      </c>
      <c r="F20" t="inlineStr">
        <is>
          <t>Automatico</t>
        </is>
      </c>
      <c r="G20" t="n">
        <v>0.07000000000000001</v>
      </c>
      <c r="H20" t="n">
        <v>85.70999999999999</v>
      </c>
      <c r="I20" t="n">
        <v>0</v>
      </c>
      <c r="J20" t="n">
        <v>6</v>
      </c>
      <c r="K20" t="inlineStr">
        <is>
          <t>FLOR DE CASTRO</t>
        </is>
      </c>
      <c r="L20" t="n">
        <v>0</v>
      </c>
      <c r="M20" t="n">
        <v>0</v>
      </c>
      <c r="N20" t="n">
        <v>0</v>
      </c>
      <c r="O20" t="n">
        <v>0</v>
      </c>
      <c r="P20" t="n">
        <v>14</v>
      </c>
      <c r="Q20" t="n">
        <v>4</v>
      </c>
      <c r="R20" t="n">
        <v>0</v>
      </c>
      <c r="S20" t="n">
        <v>0</v>
      </c>
      <c r="T20" t="n">
        <v>1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819749021845</t>
        </is>
      </c>
      <c r="D21" t="inlineStr">
        <is>
          <t xml:space="preserve">MEZCAL ESPADIN JOVEN  AMARAS 750 ML. </t>
        </is>
      </c>
      <c r="E21" t="n">
        <v>6</v>
      </c>
      <c r="F21" t="inlineStr">
        <is>
          <t>Automatico</t>
        </is>
      </c>
      <c r="G21" t="n">
        <v>0.07000000000000001</v>
      </c>
      <c r="H21" t="n">
        <v>85.70999999999999</v>
      </c>
      <c r="I21" t="n">
        <v>6</v>
      </c>
      <c r="J21" t="n">
        <v>6</v>
      </c>
      <c r="K21" t="inlineStr">
        <is>
          <t>AMARAS</t>
        </is>
      </c>
      <c r="L21" t="n">
        <v>0</v>
      </c>
      <c r="M21" t="n">
        <v>0</v>
      </c>
      <c r="N21" t="n">
        <v>0</v>
      </c>
      <c r="O21" t="n">
        <v>0</v>
      </c>
      <c r="P21" t="n">
        <v>94</v>
      </c>
      <c r="Q21" t="n">
        <v>71</v>
      </c>
      <c r="R21" t="n">
        <v>14</v>
      </c>
      <c r="S21" t="n">
        <v>16</v>
      </c>
      <c r="T21" t="n">
        <v>9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8410028530700</t>
        </is>
      </c>
      <c r="D22" t="inlineStr">
        <is>
          <t xml:space="preserve">BRANDY SOLERA GRAN RESERVA GRAN DUQUE DE ALBA 700 ML. </t>
        </is>
      </c>
      <c r="E22" t="n">
        <v>6</v>
      </c>
      <c r="F22" t="inlineStr">
        <is>
          <t>Automatico</t>
        </is>
      </c>
      <c r="G22" t="n">
        <v>0.07000000000000001</v>
      </c>
      <c r="H22" t="n">
        <v>85.70999999999999</v>
      </c>
      <c r="I22" t="n">
        <v>0</v>
      </c>
      <c r="J22" t="n">
        <v>6</v>
      </c>
      <c r="K22" t="inlineStr">
        <is>
          <t>GRAN DUQUE DE ALBA</t>
        </is>
      </c>
      <c r="L22" t="n">
        <v>0</v>
      </c>
      <c r="M22" t="n">
        <v>0</v>
      </c>
      <c r="N22" t="n">
        <v>0</v>
      </c>
      <c r="O22" t="n">
        <v>0</v>
      </c>
      <c r="P22" t="n">
        <v>20</v>
      </c>
      <c r="Q22" t="n">
        <v>8</v>
      </c>
      <c r="R22" t="n">
        <v>6</v>
      </c>
      <c r="S22" t="n">
        <v>6</v>
      </c>
      <c r="T22" t="n">
        <v>2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8410702046992</t>
        </is>
      </c>
      <c r="D23" t="inlineStr">
        <is>
          <t xml:space="preserve">VINO TINTO TEMPRANILLO / SHIRAZ MUCHO MAS 750 ML. </t>
        </is>
      </c>
      <c r="E23" t="n">
        <v>6</v>
      </c>
      <c r="F23" t="inlineStr">
        <is>
          <t>Automatico</t>
        </is>
      </c>
      <c r="G23" t="n">
        <v>0.35</v>
      </c>
      <c r="H23" t="n">
        <v>17.14</v>
      </c>
      <c r="I23" t="n">
        <v>6</v>
      </c>
      <c r="J23" t="n">
        <v>6</v>
      </c>
      <c r="K23" t="inlineStr">
        <is>
          <t>MUCHO MAS</t>
        </is>
      </c>
      <c r="L23" t="n">
        <v>18.85714285714286</v>
      </c>
      <c r="M23" t="n">
        <v>6.6</v>
      </c>
      <c r="N23" t="n">
        <v>1.714285714285715</v>
      </c>
      <c r="O23" t="n">
        <v>0.6000000000000003</v>
      </c>
      <c r="P23" t="n">
        <v>48</v>
      </c>
      <c r="Q23" t="n">
        <v>6</v>
      </c>
      <c r="R23" t="n">
        <v>15</v>
      </c>
      <c r="S23" t="n">
        <v>20</v>
      </c>
      <c r="T23" t="n">
        <v>6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85000015742</t>
        </is>
      </c>
      <c r="D24" t="inlineStr">
        <is>
          <t xml:space="preserve">VINO TINTO ESPUMOSO BLEND CARLO ROSSI 750 ML. </t>
        </is>
      </c>
      <c r="E24" t="n">
        <v>6</v>
      </c>
      <c r="F24" t="inlineStr">
        <is>
          <t>Automatico</t>
        </is>
      </c>
      <c r="G24" t="n">
        <v>0.33</v>
      </c>
      <c r="H24" t="n">
        <v>18.18</v>
      </c>
      <c r="I24" t="n">
        <v>0</v>
      </c>
      <c r="J24" t="n">
        <v>12</v>
      </c>
      <c r="K24" t="inlineStr">
        <is>
          <t>CARLO ROSSI</t>
        </is>
      </c>
      <c r="L24" t="n">
        <v>3.81818181818182</v>
      </c>
      <c r="M24" t="n">
        <v>1.260000000000001</v>
      </c>
      <c r="N24" t="n">
        <v>3.81818181818182</v>
      </c>
      <c r="O24" t="n">
        <v>1.260000000000001</v>
      </c>
      <c r="P24" t="n">
        <v>85</v>
      </c>
      <c r="Q24" t="n">
        <v>36</v>
      </c>
      <c r="R24" t="n">
        <v>16</v>
      </c>
      <c r="S24" t="n">
        <v>17</v>
      </c>
      <c r="T24" t="n">
        <v>5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PROTECCION FEMENINA Y DE ADULTO IVA</t>
        </is>
      </c>
      <c r="B25" t="n">
        <v>115</v>
      </c>
      <c r="C25" t="inlineStr">
        <is>
          <t>7501019064449</t>
        </is>
      </c>
      <c r="D25" t="inlineStr">
        <is>
          <t xml:space="preserve">ROPA INTERIOR INCONTINENCIA MAXIPROTEC GRANDE TENA 13 PZA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12</v>
      </c>
      <c r="J25" t="n">
        <v>6</v>
      </c>
      <c r="K25" t="inlineStr">
        <is>
          <t>TENA</t>
        </is>
      </c>
      <c r="L25" t="n">
        <v>0</v>
      </c>
      <c r="M25" t="n">
        <v>0</v>
      </c>
      <c r="N25" t="n">
        <v>0</v>
      </c>
      <c r="O25" t="n">
        <v>0</v>
      </c>
      <c r="P25" t="n">
        <v>32</v>
      </c>
      <c r="Q25" t="n">
        <v>0</v>
      </c>
      <c r="R25" t="n">
        <v>5</v>
      </c>
      <c r="S25" t="n">
        <v>5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CONGELADOS</t>
        </is>
      </c>
      <c r="B26" t="n">
        <v>55</v>
      </c>
      <c r="C26" t="inlineStr">
        <is>
          <t>73472001240</t>
        </is>
      </c>
      <c r="D26" t="inlineStr">
        <is>
          <t xml:space="preserve">PAN CONGELADO CEREALES GERMINADOS LINAZA  FOOD FOR LIFE 680 GRS </t>
        </is>
      </c>
      <c r="E26" t="n">
        <v>6</v>
      </c>
      <c r="F26" t="inlineStr">
        <is>
          <t>Automatico</t>
        </is>
      </c>
      <c r="G26" t="n">
        <v>0.21</v>
      </c>
      <c r="H26" t="n">
        <v>28.57</v>
      </c>
      <c r="I26" t="n">
        <v>6</v>
      </c>
      <c r="J26" t="n">
        <v>6</v>
      </c>
      <c r="K26" t="inlineStr">
        <is>
          <t>FOOD FOR LIFE</t>
        </is>
      </c>
      <c r="L26" t="n">
        <v>0</v>
      </c>
      <c r="M26" t="n">
        <v>0</v>
      </c>
      <c r="N26" t="n">
        <v>0</v>
      </c>
      <c r="O26" t="n">
        <v>0</v>
      </c>
      <c r="P26" t="n">
        <v>29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CONGELADOS</t>
        </is>
      </c>
      <c r="B27" t="n">
        <v>55</v>
      </c>
      <c r="C27" t="inlineStr">
        <is>
          <t>73472001318</t>
        </is>
      </c>
      <c r="D27" t="inlineStr">
        <is>
          <t xml:space="preserve">PAN CONGELADO TRIGO Y AVENA PASAS CANELA  FOOD FOR LIFE 680 GRS </t>
        </is>
      </c>
      <c r="E27" t="n">
        <v>6</v>
      </c>
      <c r="F27" t="inlineStr">
        <is>
          <t>Automatico</t>
        </is>
      </c>
      <c r="G27" t="n">
        <v>0.21</v>
      </c>
      <c r="H27" t="n">
        <v>28.57</v>
      </c>
      <c r="I27" t="n">
        <v>6</v>
      </c>
      <c r="J27" t="n">
        <v>6</v>
      </c>
      <c r="K27" t="inlineStr">
        <is>
          <t>FOOD FOR LIFE</t>
        </is>
      </c>
      <c r="L27" t="n">
        <v>0</v>
      </c>
      <c r="M27" t="n">
        <v>0</v>
      </c>
      <c r="N27" t="n">
        <v>0</v>
      </c>
      <c r="O27" t="n">
        <v>0</v>
      </c>
      <c r="P27" t="n">
        <v>41</v>
      </c>
      <c r="Q27" t="n">
        <v>49</v>
      </c>
      <c r="R27" t="n">
        <v>5</v>
      </c>
      <c r="S27" t="n">
        <v>6</v>
      </c>
      <c r="T27" t="n">
        <v>1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7502011021065</t>
        </is>
      </c>
      <c r="D28" t="inlineStr">
        <is>
          <t xml:space="preserve">ACEITE DE OLIVA EXTRA VIRGEN TRUFA NEGRA EL MANARA DE DJERBA 250 ML. </t>
        </is>
      </c>
      <c r="E28" t="n">
        <v>7</v>
      </c>
      <c r="F28" t="inlineStr">
        <is>
          <t>Automatico</t>
        </is>
      </c>
      <c r="G28" t="n">
        <v>0.28</v>
      </c>
      <c r="H28" t="n">
        <v>25</v>
      </c>
      <c r="I28" t="n">
        <v>0</v>
      </c>
      <c r="J28" t="n">
        <v>6</v>
      </c>
      <c r="K28" t="inlineStr">
        <is>
          <t>EL MANARA DE DJERBA</t>
        </is>
      </c>
      <c r="L28" t="n">
        <v>0</v>
      </c>
      <c r="M28" t="n">
        <v>0</v>
      </c>
      <c r="N28" t="n">
        <v>0</v>
      </c>
      <c r="O28" t="n">
        <v>0</v>
      </c>
      <c r="P28" t="n">
        <v>30</v>
      </c>
      <c r="Q28" t="n">
        <v>9</v>
      </c>
      <c r="R28" t="n">
        <v>8</v>
      </c>
      <c r="S28" t="n">
        <v>8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50147311</t>
        </is>
      </c>
      <c r="D29" t="inlineStr">
        <is>
          <t xml:space="preserve">MOSTAZA  COLMAN S 100 GRS </t>
        </is>
      </c>
      <c r="E29" t="n">
        <v>8</v>
      </c>
      <c r="F29" t="inlineStr">
        <is>
          <t>Automatico</t>
        </is>
      </c>
      <c r="G29" t="n">
        <v>0.06</v>
      </c>
      <c r="H29" t="n">
        <v>133.33</v>
      </c>
      <c r="I29" t="n">
        <v>0</v>
      </c>
      <c r="J29" t="n">
        <v>8</v>
      </c>
      <c r="K29" t="inlineStr">
        <is>
          <t>COLMAN S</t>
        </is>
      </c>
      <c r="L29" t="n">
        <v>0</v>
      </c>
      <c r="M29" t="n">
        <v>0</v>
      </c>
      <c r="N29" t="n">
        <v>0</v>
      </c>
      <c r="O29" t="n">
        <v>0</v>
      </c>
      <c r="P29" t="n">
        <v>13</v>
      </c>
      <c r="Q29" t="n">
        <v>8</v>
      </c>
      <c r="R29" t="n">
        <v>0</v>
      </c>
      <c r="S29" t="n">
        <v>0</v>
      </c>
      <c r="T29" t="n">
        <v>2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ALIMENTOS SIN AZUCAR IEPS</t>
        </is>
      </c>
      <c r="B30" t="n">
        <v>412</v>
      </c>
      <c r="C30" t="inlineStr">
        <is>
          <t>8412224040144</t>
        </is>
      </c>
      <c r="D30" t="inlineStr">
        <is>
          <t xml:space="preserve">TORTITAS DE ARROZ CON CHOCOLATE LECHE  DIET RADISSON 135 GRS </t>
        </is>
      </c>
      <c r="E30" t="n">
        <v>8</v>
      </c>
      <c r="F30" t="inlineStr">
        <is>
          <t>Automatico</t>
        </is>
      </c>
      <c r="G30" t="n">
        <v>0.07000000000000001</v>
      </c>
      <c r="H30" t="n">
        <v>114.28</v>
      </c>
      <c r="I30" t="n">
        <v>0</v>
      </c>
      <c r="J30" t="n">
        <v>8</v>
      </c>
      <c r="K30" t="inlineStr">
        <is>
          <t>DIET RADISSON</t>
        </is>
      </c>
      <c r="L30" t="n">
        <v>0</v>
      </c>
      <c r="M30" t="n">
        <v>0</v>
      </c>
      <c r="N30" t="n">
        <v>0</v>
      </c>
      <c r="O30" t="n">
        <v>0</v>
      </c>
      <c r="P30" t="n">
        <v>11</v>
      </c>
      <c r="Q30" t="n">
        <v>16</v>
      </c>
      <c r="R30" t="n">
        <v>0</v>
      </c>
      <c r="S30" t="n">
        <v>3</v>
      </c>
      <c r="T30" t="n">
        <v>2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(MENOS DE 13 GL)</t>
        </is>
      </c>
      <c r="B31" t="n">
        <v>84</v>
      </c>
      <c r="C31" t="inlineStr">
        <is>
          <t>8410261111124</t>
        </is>
      </c>
      <c r="D31" t="inlineStr">
        <is>
          <t xml:space="preserve">VINO TINTO TEMPRANILLO PATA NEGRA 750 ML. </t>
        </is>
      </c>
      <c r="E31" t="n">
        <v>9</v>
      </c>
      <c r="F31" t="inlineStr">
        <is>
          <t>Automatico</t>
        </is>
      </c>
      <c r="G31" t="n">
        <v>0.35</v>
      </c>
      <c r="H31" t="n">
        <v>25.71</v>
      </c>
      <c r="I31" t="n">
        <v>0</v>
      </c>
      <c r="J31" t="n">
        <v>6</v>
      </c>
      <c r="K31" t="inlineStr">
        <is>
          <t>PATA NEGRA</t>
        </is>
      </c>
      <c r="L31" t="n">
        <v>0</v>
      </c>
      <c r="M31" t="n">
        <v>0</v>
      </c>
      <c r="N31" t="n">
        <v>0</v>
      </c>
      <c r="O31" t="n">
        <v>0</v>
      </c>
      <c r="P31" t="n">
        <v>120</v>
      </c>
      <c r="Q31" t="n">
        <v>57</v>
      </c>
      <c r="R31" t="n">
        <v>7</v>
      </c>
      <c r="S31" t="n">
        <v>8</v>
      </c>
      <c r="T31" t="n">
        <v>8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7503015466289</t>
        </is>
      </c>
      <c r="D32" t="inlineStr">
        <is>
          <t xml:space="preserve">ENDULZANTE FRUTO DEL MONJE  NATURAL WISDOM 300 GRS </t>
        </is>
      </c>
      <c r="E32" t="n">
        <v>10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10</v>
      </c>
      <c r="K32" t="inlineStr">
        <is>
          <t>NATURAL WISDOM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7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64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8410069018526</t>
        </is>
      </c>
      <c r="D33" t="inlineStr">
        <is>
          <t xml:space="preserve">PASTA FIDEOS SIN GLUTEN GALLO 450  GALLO 450 GRS </t>
        </is>
      </c>
      <c r="E33" t="n">
        <v>10</v>
      </c>
      <c r="F33" t="inlineStr">
        <is>
          <t>Automatico</t>
        </is>
      </c>
      <c r="G33" t="n">
        <v>0.36</v>
      </c>
      <c r="H33" t="n">
        <v>27.77</v>
      </c>
      <c r="I33" t="n">
        <v>0</v>
      </c>
      <c r="J33" t="n">
        <v>12</v>
      </c>
      <c r="K33" t="inlineStr">
        <is>
          <t>GALLO</t>
        </is>
      </c>
      <c r="L33" t="n">
        <v>0</v>
      </c>
      <c r="M33" t="n">
        <v>0</v>
      </c>
      <c r="N33" t="n">
        <v>0</v>
      </c>
      <c r="O33" t="n">
        <v>0</v>
      </c>
      <c r="P33" t="n">
        <v>153</v>
      </c>
      <c r="Q33" t="n">
        <v>154</v>
      </c>
      <c r="R33" t="n">
        <v>2</v>
      </c>
      <c r="S33" t="n">
        <v>8</v>
      </c>
      <c r="T33" t="n">
        <v>11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TABAQUERIA IEPS</t>
        </is>
      </c>
      <c r="B34" t="n">
        <v>302</v>
      </c>
      <c r="C34" t="inlineStr">
        <is>
          <t>73036852</t>
        </is>
      </c>
      <c r="D34" t="inlineStr">
        <is>
          <t xml:space="preserve">PURO CADETES  FONSECA 1 PZA </t>
        </is>
      </c>
      <c r="E34" t="n">
        <v>10</v>
      </c>
      <c r="F34" t="inlineStr">
        <is>
          <t>Automatico</t>
        </is>
      </c>
      <c r="G34" t="n">
        <v>0.26</v>
      </c>
      <c r="H34" t="n">
        <v>38.46</v>
      </c>
      <c r="I34" t="n">
        <v>25</v>
      </c>
      <c r="J34" t="n">
        <v>25</v>
      </c>
      <c r="K34" t="inlineStr">
        <is>
          <t>FONSECA</t>
        </is>
      </c>
      <c r="L34" t="n">
        <v>0</v>
      </c>
      <c r="M34" t="n">
        <v>0</v>
      </c>
      <c r="N34" t="n">
        <v>0</v>
      </c>
      <c r="O34" t="n">
        <v>0</v>
      </c>
      <c r="P34" t="n">
        <v>25</v>
      </c>
      <c r="Q34" t="n">
        <v>14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TABAQUERIA IEPS</t>
        </is>
      </c>
      <c r="B35" t="n">
        <v>302</v>
      </c>
      <c r="C35" t="inlineStr">
        <is>
          <t>72622759</t>
        </is>
      </c>
      <c r="D35" t="inlineStr">
        <is>
          <t xml:space="preserve">PUROS PETIT EDMUNDO  MONTECRISTO 1 PZA </t>
        </is>
      </c>
      <c r="E35" t="n">
        <v>10</v>
      </c>
      <c r="F35" t="inlineStr">
        <is>
          <t>Automatico</t>
        </is>
      </c>
      <c r="G35" t="n">
        <v>0</v>
      </c>
      <c r="H35" t="n">
        <v>0</v>
      </c>
      <c r="I35" t="n">
        <v>25</v>
      </c>
      <c r="J35" t="n">
        <v>25</v>
      </c>
      <c r="K35" t="inlineStr">
        <is>
          <t>MONTECRISTO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12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7503024877489</t>
        </is>
      </c>
      <c r="D36" t="inlineStr">
        <is>
          <t xml:space="preserve">CEREAL DE SALVADO DE AVENA Y MAÍZ ORGÁNICO REAL NATURAL 200 GRS </t>
        </is>
      </c>
      <c r="E36" t="n">
        <v>11</v>
      </c>
      <c r="F36" t="inlineStr">
        <is>
          <t>Automatico</t>
        </is>
      </c>
      <c r="G36" t="n">
        <v>0.27</v>
      </c>
      <c r="H36" t="n">
        <v>48.14</v>
      </c>
      <c r="I36" t="n">
        <v>24</v>
      </c>
      <c r="J36" t="n">
        <v>8</v>
      </c>
      <c r="K36" t="inlineStr">
        <is>
          <t>REAL NATURAL</t>
        </is>
      </c>
      <c r="L36" t="n">
        <v>0</v>
      </c>
      <c r="M36" t="n">
        <v>0</v>
      </c>
      <c r="N36" t="n">
        <v>0</v>
      </c>
      <c r="O36" t="n">
        <v>0</v>
      </c>
      <c r="P36" t="n">
        <v>70</v>
      </c>
      <c r="Q36" t="n">
        <v>31</v>
      </c>
      <c r="R36" t="n">
        <v>5</v>
      </c>
      <c r="S36" t="n">
        <v>5</v>
      </c>
      <c r="T36" t="n">
        <v>6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GOURMET</t>
        </is>
      </c>
      <c r="B37" t="n">
        <v>108</v>
      </c>
      <c r="C37" t="inlineStr">
        <is>
          <t>4000446001780</t>
        </is>
      </c>
      <c r="D37" t="inlineStr">
        <is>
          <t xml:space="preserve">PAN CENTENO LINEA LIGERA  MESTEMACHER 500 GRS </t>
        </is>
      </c>
      <c r="E37" t="n">
        <v>12</v>
      </c>
      <c r="F37" t="inlineStr">
        <is>
          <t>Automatico</t>
        </is>
      </c>
      <c r="G37" t="n">
        <v>0.47</v>
      </c>
      <c r="H37" t="n">
        <v>25.53</v>
      </c>
      <c r="I37" t="n">
        <v>0</v>
      </c>
      <c r="J37" t="n">
        <v>12</v>
      </c>
      <c r="K37" t="inlineStr">
        <is>
          <t>MESTEMACHER</t>
        </is>
      </c>
      <c r="L37" t="n">
        <v>0</v>
      </c>
      <c r="M37" t="n">
        <v>0</v>
      </c>
      <c r="N37" t="n">
        <v>0</v>
      </c>
      <c r="O37" t="n">
        <v>0</v>
      </c>
      <c r="P37" t="n">
        <v>37</v>
      </c>
      <c r="Q37" t="n">
        <v>42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3608580761846</t>
        </is>
      </c>
      <c r="D38" t="inlineStr">
        <is>
          <t xml:space="preserve">MERMELADA FRUTOS DEL BOSQUE  BONNE MAMAN 370 GRS </t>
        </is>
      </c>
      <c r="E38" t="n">
        <v>12</v>
      </c>
      <c r="F38" t="inlineStr">
        <is>
          <t>Automatico</t>
        </is>
      </c>
      <c r="G38" t="n">
        <v>0.12</v>
      </c>
      <c r="H38" t="n">
        <v>100</v>
      </c>
      <c r="I38" t="n">
        <v>0</v>
      </c>
      <c r="J38" t="n">
        <v>6</v>
      </c>
      <c r="K38" t="inlineStr">
        <is>
          <t>BONNE MAMAN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23</v>
      </c>
      <c r="R38" t="n">
        <v>4</v>
      </c>
      <c r="S38" t="n">
        <v>4</v>
      </c>
      <c r="T38" t="n">
        <v>2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7503016230001</t>
        </is>
      </c>
      <c r="D39" t="inlineStr">
        <is>
          <t xml:space="preserve">MEZCAL JOVEN ESPADIN-CIRIALUNO  UNION 700 ML. </t>
        </is>
      </c>
      <c r="E39" t="n">
        <v>12</v>
      </c>
      <c r="F39" t="inlineStr">
        <is>
          <t>Automatico</t>
        </is>
      </c>
      <c r="G39" t="n">
        <v>0.01</v>
      </c>
      <c r="H39" t="n">
        <v>1200</v>
      </c>
      <c r="I39" t="n">
        <v>0</v>
      </c>
      <c r="J39" t="n">
        <v>12</v>
      </c>
      <c r="K39" t="inlineStr">
        <is>
          <t>UNION</t>
        </is>
      </c>
      <c r="L39" t="n">
        <v>0</v>
      </c>
      <c r="M39" t="n">
        <v>0</v>
      </c>
      <c r="N39" t="n">
        <v>0</v>
      </c>
      <c r="O39" t="n">
        <v>0</v>
      </c>
      <c r="P39" t="n">
        <v>84</v>
      </c>
      <c r="Q39" t="n">
        <v>71</v>
      </c>
      <c r="R39" t="n">
        <v>0</v>
      </c>
      <c r="S39" t="n">
        <v>0</v>
      </c>
      <c r="T39" t="n">
        <v>6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7503023578943</t>
        </is>
      </c>
      <c r="D40" t="inlineStr">
        <is>
          <t xml:space="preserve">BRANDY SOLERA RESERVADA  AZTECA DE ORO 700 ML. </t>
        </is>
      </c>
      <c r="E40" t="n">
        <v>12</v>
      </c>
      <c r="F40" t="inlineStr">
        <is>
          <t>Automatico</t>
        </is>
      </c>
      <c r="G40" t="n">
        <v>0.08</v>
      </c>
      <c r="H40" t="n">
        <v>150</v>
      </c>
      <c r="I40" t="n">
        <v>0</v>
      </c>
      <c r="J40" t="n">
        <v>12</v>
      </c>
      <c r="K40" t="inlineStr">
        <is>
          <t>AZTECA DE ORO</t>
        </is>
      </c>
      <c r="L40" t="n">
        <v>0</v>
      </c>
      <c r="M40" t="n">
        <v>0</v>
      </c>
      <c r="N40" t="n">
        <v>0</v>
      </c>
      <c r="O40" t="n">
        <v>0</v>
      </c>
      <c r="P40" t="n">
        <v>76</v>
      </c>
      <c r="Q40" t="n">
        <v>61</v>
      </c>
      <c r="R40" t="n">
        <v>13</v>
      </c>
      <c r="S40" t="n">
        <v>14</v>
      </c>
      <c r="T40" t="n">
        <v>10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ABA. BASICOS MP</t>
        </is>
      </c>
      <c r="B41" t="n">
        <v>346</v>
      </c>
      <c r="C41" t="inlineStr">
        <is>
          <t>7506409019832</t>
        </is>
      </c>
      <c r="D41" t="inlineStr">
        <is>
          <t xml:space="preserve">CALDO DE POLLO EN POLVO  GOLDEN HILLS 450 GRS </t>
        </is>
      </c>
      <c r="E41" t="n">
        <v>12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12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87</v>
      </c>
      <c r="Q41" t="n">
        <v>91</v>
      </c>
      <c r="R41" t="n">
        <v>0</v>
      </c>
      <c r="S41" t="n">
        <v>0</v>
      </c>
      <c r="T41" t="n">
        <v>8</v>
      </c>
      <c r="U41">
        <f>IF(S41&lt;=0,0, IF( E41+I41 &gt;= MAX((S41/30)*V41, S41*1.2), 0, CEILING( (MAX((S41/30)*V41, S41*1.2) - (E41+I41)) / J41, 1) * J41))</f>
        <v/>
      </c>
      <c r="V41" t="n">
        <v>64</v>
      </c>
      <c r="W41">
        <f>U41/J41</f>
        <v/>
      </c>
    </row>
    <row r="42">
      <c r="A42" t="inlineStr">
        <is>
          <t>BEBIDAS IVA</t>
        </is>
      </c>
      <c r="B42" t="n">
        <v>3</v>
      </c>
      <c r="C42" t="inlineStr">
        <is>
          <t>8002270866760</t>
        </is>
      </c>
      <c r="D42" t="inlineStr">
        <is>
          <t xml:space="preserve">AGUA MINERAL NATURAL 6 PACK S.PELLEGRINO 250 ML. </t>
        </is>
      </c>
      <c r="E42" t="n">
        <v>12</v>
      </c>
      <c r="F42" t="inlineStr">
        <is>
          <t>Automatico</t>
        </is>
      </c>
      <c r="G42" t="n">
        <v>0.59</v>
      </c>
      <c r="H42" t="n">
        <v>20.33</v>
      </c>
      <c r="I42" t="n">
        <v>12</v>
      </c>
      <c r="J42" t="n">
        <v>4</v>
      </c>
      <c r="K42" t="inlineStr">
        <is>
          <t>S.PELLEGRINO</t>
        </is>
      </c>
      <c r="L42" t="n">
        <v>1.66101694915254</v>
      </c>
      <c r="M42" t="n">
        <v>0.9799999999999984</v>
      </c>
      <c r="N42" t="n">
        <v>0</v>
      </c>
      <c r="O42" t="n">
        <v>0</v>
      </c>
      <c r="P42" t="n">
        <v>291</v>
      </c>
      <c r="Q42" t="n">
        <v>241</v>
      </c>
      <c r="R42" t="n">
        <v>20</v>
      </c>
      <c r="S42" t="n">
        <v>20</v>
      </c>
      <c r="T42" t="n">
        <v>18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CONSERVAS</t>
        </is>
      </c>
      <c r="B43" t="n">
        <v>143</v>
      </c>
      <c r="C43" t="inlineStr">
        <is>
          <t>8410762871015</t>
        </is>
      </c>
      <c r="D43" t="inlineStr">
        <is>
          <t xml:space="preserve">PATE PIMIENTA  CASA TARRADELLAS 125 GRS </t>
        </is>
      </c>
      <c r="E43" t="n">
        <v>12</v>
      </c>
      <c r="F43" t="inlineStr">
        <is>
          <t>Automatico</t>
        </is>
      </c>
      <c r="G43" t="n">
        <v>0</v>
      </c>
      <c r="H43" t="n">
        <v>0</v>
      </c>
      <c r="I43" t="n">
        <v>12</v>
      </c>
      <c r="J43" t="n">
        <v>12</v>
      </c>
      <c r="K43" t="inlineStr">
        <is>
          <t>CASA TARRADELLAS</t>
        </is>
      </c>
      <c r="L43" t="n">
        <v>0</v>
      </c>
      <c r="M43" t="n">
        <v>0</v>
      </c>
      <c r="N43" t="n">
        <v>0</v>
      </c>
      <c r="O43" t="n">
        <v>0</v>
      </c>
      <c r="P43" t="n">
        <v>34</v>
      </c>
      <c r="Q43" t="n">
        <v>48</v>
      </c>
      <c r="R43" t="n">
        <v>14</v>
      </c>
      <c r="S43" t="n">
        <v>14</v>
      </c>
      <c r="T43" t="n">
        <v>12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8501110080439</t>
        </is>
      </c>
      <c r="D44" t="inlineStr">
        <is>
          <t xml:space="preserve">RON AÑEJO 7 AÑOS HAVANA CLUB 700 ML. </t>
        </is>
      </c>
      <c r="E44" t="n">
        <v>12</v>
      </c>
      <c r="F44" t="inlineStr">
        <is>
          <t>Automatico</t>
        </is>
      </c>
      <c r="G44" t="n">
        <v>0</v>
      </c>
      <c r="H44" t="n">
        <v>0</v>
      </c>
      <c r="I44" t="n">
        <v>12</v>
      </c>
      <c r="J44" t="n">
        <v>12</v>
      </c>
      <c r="K44" t="inlineStr">
        <is>
          <t>HAVANA CLUB</t>
        </is>
      </c>
      <c r="L44" t="n">
        <v>0</v>
      </c>
      <c r="M44" t="n">
        <v>0</v>
      </c>
      <c r="N44" t="n">
        <v>0</v>
      </c>
      <c r="O44" t="n">
        <v>0</v>
      </c>
      <c r="P44" t="n">
        <v>123</v>
      </c>
      <c r="Q44" t="n">
        <v>73</v>
      </c>
      <c r="R44" t="n">
        <v>21</v>
      </c>
      <c r="S44" t="n">
        <v>24</v>
      </c>
      <c r="T44" t="n">
        <v>6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(MENOS DE 13 GL)</t>
        </is>
      </c>
      <c r="B45" t="n">
        <v>84</v>
      </c>
      <c r="C45" t="inlineStr">
        <is>
          <t>4022025390030</t>
        </is>
      </c>
      <c r="D45" t="inlineStr">
        <is>
          <t xml:space="preserve">VINO BLANCO RIESLING BLUE NUN 750 ML. </t>
        </is>
      </c>
      <c r="E45" t="n">
        <v>12</v>
      </c>
      <c r="F45" t="inlineStr">
        <is>
          <t>Automatico</t>
        </is>
      </c>
      <c r="G45" t="n">
        <v>0.21</v>
      </c>
      <c r="H45" t="n">
        <v>57.14</v>
      </c>
      <c r="I45" t="n">
        <v>12</v>
      </c>
      <c r="J45" t="n">
        <v>12</v>
      </c>
      <c r="K45" t="inlineStr">
        <is>
          <t>BLUE NUN</t>
        </is>
      </c>
      <c r="L45" t="n">
        <v>0</v>
      </c>
      <c r="M45" t="n">
        <v>0</v>
      </c>
      <c r="N45" t="n">
        <v>0</v>
      </c>
      <c r="O45" t="n">
        <v>0</v>
      </c>
      <c r="P45" t="n">
        <v>47</v>
      </c>
      <c r="Q45" t="n">
        <v>25</v>
      </c>
      <c r="R45" t="n">
        <v>10</v>
      </c>
      <c r="S45" t="n">
        <v>10</v>
      </c>
      <c r="T45" t="n">
        <v>2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ORGANICOS</t>
        </is>
      </c>
      <c r="B46" t="n">
        <v>164</v>
      </c>
      <c r="C46" t="inlineStr">
        <is>
          <t>5021554988175</t>
        </is>
      </c>
      <c r="D46" t="inlineStr">
        <is>
          <t xml:space="preserve">PASTA PARA SOPA MISO BLANCA ORGANICA CLEARSPRING 60 GRS </t>
        </is>
      </c>
      <c r="E46" t="n">
        <v>15</v>
      </c>
      <c r="F46" t="inlineStr">
        <is>
          <t>Automatico</t>
        </is>
      </c>
      <c r="G46" t="n">
        <v>0.08</v>
      </c>
      <c r="H46" t="n">
        <v>200</v>
      </c>
      <c r="I46" t="n">
        <v>0</v>
      </c>
      <c r="J46" t="n">
        <v>8</v>
      </c>
      <c r="K46" t="inlineStr">
        <is>
          <t>CLEARSPRING</t>
        </is>
      </c>
      <c r="L46" t="n">
        <v>0</v>
      </c>
      <c r="M46" t="n">
        <v>0</v>
      </c>
      <c r="N46" t="n">
        <v>0</v>
      </c>
      <c r="O46" t="n">
        <v>0</v>
      </c>
      <c r="P46" t="n">
        <v>57</v>
      </c>
      <c r="Q46" t="n">
        <v>60</v>
      </c>
      <c r="R46" t="n">
        <v>1</v>
      </c>
      <c r="S46" t="n">
        <v>1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36</v>
      </c>
      <c r="W46">
        <f>U46/J46</f>
        <v/>
      </c>
    </row>
    <row r="47">
      <c r="A47" t="inlineStr">
        <is>
          <t>VINOS Y LICORES (MENOS DE 13 GL)</t>
        </is>
      </c>
      <c r="B47" t="n">
        <v>84</v>
      </c>
      <c r="C47" t="inlineStr">
        <is>
          <t>7804320150604</t>
        </is>
      </c>
      <c r="D47" t="inlineStr">
        <is>
          <t xml:space="preserve">VINO TINTO CARMENERE ADOBE 750 ML. </t>
        </is>
      </c>
      <c r="E47" t="n">
        <v>20</v>
      </c>
      <c r="F47" t="inlineStr">
        <is>
          <t>Automatico</t>
        </is>
      </c>
      <c r="G47" t="n">
        <v>0.07000000000000001</v>
      </c>
      <c r="H47" t="n">
        <v>285.71</v>
      </c>
      <c r="I47" t="n">
        <v>0</v>
      </c>
      <c r="J47" t="n">
        <v>12</v>
      </c>
      <c r="K47" t="inlineStr">
        <is>
          <t>ADOBE</t>
        </is>
      </c>
      <c r="L47" t="n">
        <v>0</v>
      </c>
      <c r="M47" t="n">
        <v>0</v>
      </c>
      <c r="N47" t="n">
        <v>0</v>
      </c>
      <c r="O47" t="n">
        <v>0</v>
      </c>
      <c r="P47" t="n">
        <v>34</v>
      </c>
      <c r="Q47" t="n">
        <v>23</v>
      </c>
      <c r="R47" t="n">
        <v>7</v>
      </c>
      <c r="S47" t="n">
        <v>8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8411320801000</t>
        </is>
      </c>
      <c r="D48" t="inlineStr">
        <is>
          <t xml:space="preserve">SARDINAS EN ACEITE DE OLIVA  ORTIZ 190 GRS </t>
        </is>
      </c>
      <c r="E48" t="n">
        <v>21</v>
      </c>
      <c r="F48" t="inlineStr">
        <is>
          <t>Automatico</t>
        </is>
      </c>
      <c r="G48" t="n">
        <v>0.06</v>
      </c>
      <c r="H48" t="n">
        <v>350</v>
      </c>
      <c r="I48" t="n">
        <v>0</v>
      </c>
      <c r="J48" t="n">
        <v>12</v>
      </c>
      <c r="K48" t="inlineStr">
        <is>
          <t>ORTIZ</t>
        </is>
      </c>
      <c r="L48" t="n">
        <v>0</v>
      </c>
      <c r="M48" t="n">
        <v>0</v>
      </c>
      <c r="N48" t="n">
        <v>0</v>
      </c>
      <c r="O48" t="n">
        <v>0</v>
      </c>
      <c r="P48" t="n">
        <v>30</v>
      </c>
      <c r="Q48" t="n">
        <v>39</v>
      </c>
      <c r="R48" t="n">
        <v>5</v>
      </c>
      <c r="S48" t="n">
        <v>5</v>
      </c>
      <c r="T48" t="n">
        <v>3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710069312111</t>
        </is>
      </c>
      <c r="D49" t="inlineStr">
        <is>
          <t xml:space="preserve">SALSA  DE TOMATE  TUSCANINI 200 GRS </t>
        </is>
      </c>
      <c r="E49" t="n">
        <v>22</v>
      </c>
      <c r="F49" t="inlineStr">
        <is>
          <t>Automatico</t>
        </is>
      </c>
      <c r="G49" t="n">
        <v>0.83</v>
      </c>
      <c r="H49" t="n">
        <v>30.12</v>
      </c>
      <c r="I49" t="n">
        <v>24</v>
      </c>
      <c r="J49" t="n">
        <v>24</v>
      </c>
      <c r="K49" t="inlineStr">
        <is>
          <t>TUSCANINI</t>
        </is>
      </c>
      <c r="L49" t="n">
        <v>37.49397590361446</v>
      </c>
      <c r="M49" t="n">
        <v>31.12</v>
      </c>
      <c r="N49" t="n">
        <v>8.578313253012041</v>
      </c>
      <c r="O49" t="n">
        <v>7.119999999999994</v>
      </c>
      <c r="P49" t="n">
        <v>243</v>
      </c>
      <c r="Q49" t="n">
        <v>107</v>
      </c>
      <c r="R49" t="n">
        <v>50</v>
      </c>
      <c r="S49" t="n">
        <v>50</v>
      </c>
      <c r="T49" t="n">
        <v>17</v>
      </c>
      <c r="U49">
        <f>IF(S49&lt;=0,0, IF( E49+I49 &gt;= MAX((S49/30)*V49, S49*1.2), 0, CEILING( (MAX((S49/30)*V49, S49*1.2) - (E49+I49)) / J49, 1) * J49))</f>
        <v/>
      </c>
      <c r="V49" t="n">
        <v>64</v>
      </c>
      <c r="W49">
        <f>U49/J49</f>
        <v/>
      </c>
    </row>
    <row r="50">
      <c r="A50" t="inlineStr">
        <is>
          <t>CERVEZA</t>
        </is>
      </c>
      <c r="B50" t="n">
        <v>114</v>
      </c>
      <c r="C50" t="inlineStr">
        <is>
          <t>7503009302524</t>
        </is>
      </c>
      <c r="D50" t="inlineStr">
        <is>
          <t xml:space="preserve">CERVEZA  AMBAR PALE ALE MINERVA 355 ML. </t>
        </is>
      </c>
      <c r="E50" t="n">
        <v>23</v>
      </c>
      <c r="F50" t="inlineStr">
        <is>
          <t>Automatico</t>
        </is>
      </c>
      <c r="G50" t="n">
        <v>0.01</v>
      </c>
      <c r="H50" t="n">
        <v>2300</v>
      </c>
      <c r="I50" t="n">
        <v>0</v>
      </c>
      <c r="J50" t="n">
        <v>24</v>
      </c>
      <c r="K50" t="inlineStr">
        <is>
          <t>MINERVA</t>
        </is>
      </c>
      <c r="L50" t="n">
        <v>0</v>
      </c>
      <c r="M50" t="n">
        <v>0</v>
      </c>
      <c r="N50" t="n">
        <v>0</v>
      </c>
      <c r="O50" t="n">
        <v>0</v>
      </c>
      <c r="P50" t="n">
        <v>71</v>
      </c>
      <c r="Q50" t="n">
        <v>86</v>
      </c>
      <c r="R50" t="n">
        <v>1</v>
      </c>
      <c r="S50" t="n">
        <v>1</v>
      </c>
      <c r="T50" t="n">
        <v>7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CERVEZA</t>
        </is>
      </c>
      <c r="B51" t="n">
        <v>114</v>
      </c>
      <c r="C51" t="inlineStr">
        <is>
          <t>7500462286880</t>
        </is>
      </c>
      <c r="D51" t="inlineStr">
        <is>
          <t xml:space="preserve">CERVEZA CLARA SESSION IPA PIEDRA LISA 355 ML. </t>
        </is>
      </c>
      <c r="E51" t="n">
        <v>24</v>
      </c>
      <c r="F51" t="inlineStr">
        <is>
          <t>Automatico</t>
        </is>
      </c>
      <c r="G51" t="n">
        <v>0.48</v>
      </c>
      <c r="H51" t="n">
        <v>50</v>
      </c>
      <c r="I51" t="n">
        <v>0</v>
      </c>
      <c r="J51" t="n">
        <v>24</v>
      </c>
      <c r="K51" t="inlineStr">
        <is>
          <t>PIEDRA LISA</t>
        </is>
      </c>
      <c r="L51" t="n">
        <v>0</v>
      </c>
      <c r="M51" t="n">
        <v>0</v>
      </c>
      <c r="N51" t="n">
        <v>0</v>
      </c>
      <c r="O51" t="n">
        <v>0</v>
      </c>
      <c r="P51" t="n">
        <v>166</v>
      </c>
      <c r="Q51" t="n">
        <v>299</v>
      </c>
      <c r="R51" t="n">
        <v>0</v>
      </c>
      <c r="S51" t="n">
        <v>6</v>
      </c>
      <c r="T51" t="n">
        <v>24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PROTECCION FEMENINA TASA 0</t>
        </is>
      </c>
      <c r="B52" t="n">
        <v>381</v>
      </c>
      <c r="C52" t="inlineStr">
        <is>
          <t>7501019006647</t>
        </is>
      </c>
      <c r="D52" t="inlineStr">
        <is>
          <t xml:space="preserve">TOALLA FEMENINA ULTRADEL NOCTUR CON ALAS  SABA 10 PZA </t>
        </is>
      </c>
      <c r="E52" t="n">
        <v>24</v>
      </c>
      <c r="F52" t="inlineStr">
        <is>
          <t>Automatico</t>
        </is>
      </c>
      <c r="G52" t="n">
        <v>2.74</v>
      </c>
      <c r="H52" t="n">
        <v>8.75</v>
      </c>
      <c r="I52" t="n">
        <v>144</v>
      </c>
      <c r="J52" t="n">
        <v>12</v>
      </c>
      <c r="K52" t="inlineStr">
        <is>
          <t>SABA</t>
        </is>
      </c>
      <c r="L52" t="n">
        <v>13.24087591240876</v>
      </c>
      <c r="M52" t="n">
        <v>36.28</v>
      </c>
      <c r="N52" t="n">
        <v>0</v>
      </c>
      <c r="O52" t="n">
        <v>0</v>
      </c>
      <c r="P52" t="n">
        <v>878</v>
      </c>
      <c r="Q52" t="n">
        <v>1006</v>
      </c>
      <c r="R52" t="n">
        <v>67</v>
      </c>
      <c r="S52" t="n">
        <v>75</v>
      </c>
      <c r="T52" t="n">
        <v>127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BOTANAS</t>
        </is>
      </c>
      <c r="B53" t="n">
        <v>308</v>
      </c>
      <c r="C53" t="inlineStr">
        <is>
          <t>7500326286148</t>
        </is>
      </c>
      <c r="D53" t="inlineStr">
        <is>
          <t xml:space="preserve">PRETZELS GALLETAS HORNEADAS SALADAS  AUTENTA FOODS 1 KG. </t>
        </is>
      </c>
      <c r="E53" t="n">
        <v>27</v>
      </c>
      <c r="F53" t="inlineStr">
        <is>
          <t>Automatico</t>
        </is>
      </c>
      <c r="G53" t="n">
        <v>0.68</v>
      </c>
      <c r="H53" t="n">
        <v>39.7</v>
      </c>
      <c r="I53" t="n">
        <v>27</v>
      </c>
      <c r="J53" t="n">
        <v>9</v>
      </c>
      <c r="K53" t="inlineStr">
        <is>
          <t>AUTENTA FOODS</t>
        </is>
      </c>
      <c r="L53" t="n">
        <v>0</v>
      </c>
      <c r="M53" t="n">
        <v>0</v>
      </c>
      <c r="N53" t="n">
        <v>0</v>
      </c>
      <c r="O53" t="n">
        <v>0</v>
      </c>
      <c r="P53" t="n">
        <v>205</v>
      </c>
      <c r="Q53" t="n">
        <v>181</v>
      </c>
      <c r="R53" t="n">
        <v>2</v>
      </c>
      <c r="S53" t="n">
        <v>2</v>
      </c>
      <c r="T53" t="n">
        <v>22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11152083353</t>
        </is>
      </c>
      <c r="D54" t="inlineStr">
        <is>
          <t xml:space="preserve">SAZONADOR PARA ARROZ KIMCHEE CRISTAL  JFC 50 GRS </t>
        </is>
      </c>
      <c r="E54" t="n">
        <v>29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30</v>
      </c>
      <c r="K54" t="inlineStr">
        <is>
          <t>JFC</t>
        </is>
      </c>
      <c r="L54" t="n">
        <v>0</v>
      </c>
      <c r="M54" t="n">
        <v>0</v>
      </c>
      <c r="N54" t="n">
        <v>0</v>
      </c>
      <c r="O54" t="n">
        <v>0</v>
      </c>
      <c r="P54" t="n">
        <v>8</v>
      </c>
      <c r="Q54" t="n">
        <v>31</v>
      </c>
      <c r="R54" t="n">
        <v>1</v>
      </c>
      <c r="S54" t="n">
        <v>1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3800205875307</t>
        </is>
      </c>
      <c r="D55" t="inlineStr">
        <is>
          <t xml:space="preserve">PAN BRUSCHETTE VEGETALES MARETTI 8  MARETTI 85 GRS </t>
        </is>
      </c>
      <c r="E55" t="n">
        <v>30</v>
      </c>
      <c r="F55" t="inlineStr">
        <is>
          <t>Automatico</t>
        </is>
      </c>
      <c r="G55" t="n">
        <v>0.85</v>
      </c>
      <c r="H55" t="n">
        <v>35.29</v>
      </c>
      <c r="I55" t="n">
        <v>30</v>
      </c>
      <c r="J55" t="n">
        <v>15</v>
      </c>
      <c r="K55" t="inlineStr">
        <is>
          <t>MARETTI</t>
        </is>
      </c>
      <c r="L55" t="n">
        <v>0</v>
      </c>
      <c r="M55" t="n">
        <v>0</v>
      </c>
      <c r="N55" t="n">
        <v>0</v>
      </c>
      <c r="O55" t="n">
        <v>0</v>
      </c>
      <c r="P55" t="n">
        <v>105</v>
      </c>
      <c r="Q55" t="n">
        <v>102</v>
      </c>
      <c r="R55" t="n">
        <v>19</v>
      </c>
      <c r="S55" t="n">
        <v>20</v>
      </c>
      <c r="T55" t="n">
        <v>20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CERVEZA</t>
        </is>
      </c>
      <c r="B56" t="n">
        <v>114</v>
      </c>
      <c r="C56" t="inlineStr">
        <is>
          <t>7501064199714</t>
        </is>
      </c>
      <c r="D56" t="inlineStr">
        <is>
          <t xml:space="preserve">CERVEZA CLARA PILSNER PACIFICO 355 ML. </t>
        </is>
      </c>
      <c r="E56" t="n">
        <v>74</v>
      </c>
      <c r="F56" t="inlineStr">
        <is>
          <t>Automatico</t>
        </is>
      </c>
      <c r="G56" t="n">
        <v>1.64</v>
      </c>
      <c r="H56" t="n">
        <v>45.73</v>
      </c>
      <c r="I56" t="n">
        <v>0</v>
      </c>
      <c r="J56" t="n">
        <v>4</v>
      </c>
      <c r="K56" t="inlineStr">
        <is>
          <t>PACIFICO</t>
        </is>
      </c>
      <c r="L56" t="n">
        <v>0</v>
      </c>
      <c r="M56" t="n">
        <v>0</v>
      </c>
      <c r="N56" t="n">
        <v>0</v>
      </c>
      <c r="O56" t="n">
        <v>0</v>
      </c>
      <c r="P56" t="n">
        <v>831</v>
      </c>
      <c r="Q56" t="n">
        <v>783</v>
      </c>
      <c r="R56" t="n">
        <v>46</v>
      </c>
      <c r="S56" t="n">
        <v>46</v>
      </c>
      <c r="T56" t="n">
        <v>90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2025-12-29T05:57:35Z</dcterms:created>
  <dcterms:modified xsi:type="dcterms:W3CDTF">2025-12-29T05:57:35Z</dcterms:modified>
</cp:coreProperties>
</file>