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232"/>
  <sheetViews>
    <sheetView workbookViewId="0">
      <selection activeCell="A1" sqref="A1"/>
    </sheetView>
  </sheetViews>
  <sheetFormatPr baseColWidth="8" defaultRowHeight="15"/>
  <cols>
    <col hidden="1" width="13" customWidth="1" min="20" max="20"/>
    <col hidden="1" width="13" customWidth="1" min="21" max="21"/>
    <col hidden="1" width="13" customWidth="1" min="22" max="22"/>
  </cols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LACTEOS</t>
        </is>
      </c>
      <c r="B2" t="n">
        <v>11</v>
      </c>
      <c r="C2" t="inlineStr">
        <is>
          <t>7501055900237</t>
        </is>
      </c>
      <c r="D2" t="inlineStr">
        <is>
          <t xml:space="preserve">YOGUR BATIDO NATURAL  ALPURA 900 GRS </t>
        </is>
      </c>
      <c r="E2" t="n">
        <v>36</v>
      </c>
      <c r="F2" t="inlineStr">
        <is>
          <t>Automatico</t>
        </is>
      </c>
      <c r="G2" t="n">
        <v>1.8</v>
      </c>
      <c r="H2" t="n">
        <v>20</v>
      </c>
      <c r="I2" t="n">
        <v>0</v>
      </c>
      <c r="J2" t="n">
        <v>6</v>
      </c>
      <c r="K2" t="inlineStr">
        <is>
          <t>ALPURA</t>
        </is>
      </c>
      <c r="L2" t="n">
        <v>0</v>
      </c>
      <c r="M2" t="n">
        <v>0</v>
      </c>
      <c r="N2" t="n">
        <v>0</v>
      </c>
      <c r="O2" t="n">
        <v>0</v>
      </c>
      <c r="P2" t="n">
        <v>662</v>
      </c>
      <c r="Q2" t="n">
        <v>567</v>
      </c>
      <c r="R2" t="n">
        <v>43</v>
      </c>
      <c r="S2" t="n">
        <v>51</v>
      </c>
      <c r="T2" t="n">
        <v>28</v>
      </c>
      <c r="U2">
        <f>IF(S2&lt;=0,0, IF( E2+I2 &gt;= MAX((S2/30)*V2, S2*1.2), 0, CEILING( (MAX((S2/30)*V2, S2*1.2) - (E2+I2)) / J2, 1) * J2))</f>
        <v/>
      </c>
      <c r="V2" t="n">
        <v>18</v>
      </c>
      <c r="W2">
        <f>U2/J2</f>
        <v/>
      </c>
    </row>
    <row r="3">
      <c r="A3" t="inlineStr">
        <is>
          <t>LACTEOS</t>
        </is>
      </c>
      <c r="B3" t="n">
        <v>11</v>
      </c>
      <c r="C3" t="inlineStr">
        <is>
          <t>7501055903948</t>
        </is>
      </c>
      <c r="D3" t="inlineStr">
        <is>
          <t xml:space="preserve">CREMA ACIDA REDUCIDA EN GRASA  ALPURA 900 ML. </t>
        </is>
      </c>
      <c r="E3" t="n">
        <v>6</v>
      </c>
      <c r="F3" t="inlineStr">
        <is>
          <t>Automatico</t>
        </is>
      </c>
      <c r="G3" t="n">
        <v>0.5</v>
      </c>
      <c r="H3" t="n">
        <v>12</v>
      </c>
      <c r="I3" t="n">
        <v>18</v>
      </c>
      <c r="J3" t="n">
        <v>6</v>
      </c>
      <c r="K3" t="inlineStr">
        <is>
          <t>ALPURA</t>
        </is>
      </c>
      <c r="L3" t="n">
        <v>6</v>
      </c>
      <c r="M3" t="n">
        <v>3</v>
      </c>
      <c r="N3" t="n">
        <v>0</v>
      </c>
      <c r="O3" t="n">
        <v>0</v>
      </c>
      <c r="P3" t="n">
        <v>201</v>
      </c>
      <c r="Q3" t="n">
        <v>249</v>
      </c>
      <c r="R3" t="n">
        <v>23</v>
      </c>
      <c r="S3" t="n">
        <v>25</v>
      </c>
      <c r="T3" t="n">
        <v>44</v>
      </c>
      <c r="U3">
        <f>IF(S3&lt;=0,0, IF( E3+I3 &gt;= MAX((S3/30)*V3, S3*1.2), 0, CEILING( (MAX((S3/30)*V3, S3*1.2) - (E3+I3)) / J3, 1) * J3))</f>
        <v/>
      </c>
      <c r="V3" t="n">
        <v>18</v>
      </c>
      <c r="W3">
        <f>U3/J3</f>
        <v/>
      </c>
    </row>
    <row r="4">
      <c r="A4" t="inlineStr">
        <is>
          <t>LACTEOS</t>
        </is>
      </c>
      <c r="B4" t="n">
        <v>11</v>
      </c>
      <c r="C4" t="inlineStr">
        <is>
          <t>7501055914487</t>
        </is>
      </c>
      <c r="D4" t="inlineStr">
        <is>
          <t xml:space="preserve">YOGUR BATIDO DURAZNO  ALPURA 900 GRS </t>
        </is>
      </c>
      <c r="E4" t="n">
        <v>12</v>
      </c>
      <c r="F4" t="inlineStr">
        <is>
          <t>Automatico</t>
        </is>
      </c>
      <c r="G4" t="n">
        <v>0.15</v>
      </c>
      <c r="H4" t="n">
        <v>80</v>
      </c>
      <c r="I4" t="n">
        <v>0</v>
      </c>
      <c r="J4" t="n">
        <v>6</v>
      </c>
      <c r="K4" t="inlineStr">
        <is>
          <t>ALPURA</t>
        </is>
      </c>
      <c r="L4" t="n">
        <v>0</v>
      </c>
      <c r="M4" t="n">
        <v>0</v>
      </c>
      <c r="N4" t="n">
        <v>0</v>
      </c>
      <c r="O4" t="n">
        <v>0</v>
      </c>
      <c r="P4" t="n">
        <v>102</v>
      </c>
      <c r="Q4" t="n">
        <v>102</v>
      </c>
      <c r="R4" t="n">
        <v>6</v>
      </c>
      <c r="S4" t="n">
        <v>6</v>
      </c>
      <c r="T4" t="n">
        <v>5</v>
      </c>
      <c r="U4">
        <f>IF(S4&lt;=0,0, IF( E4+I4 &gt;= MAX((S4/30)*V4, S4*1.2), 0, CEILING( (MAX((S4/30)*V4, S4*1.2) - (E4+I4)) / J4, 1) * J4))</f>
        <v/>
      </c>
      <c r="V4" t="n">
        <v>18</v>
      </c>
      <c r="W4">
        <f>U4/J4</f>
        <v/>
      </c>
    </row>
    <row r="5">
      <c r="A5" t="inlineStr">
        <is>
          <t>LACTEOS</t>
        </is>
      </c>
      <c r="B5" t="n">
        <v>11</v>
      </c>
      <c r="C5" t="inlineStr">
        <is>
          <t>7501055914807</t>
        </is>
      </c>
      <c r="D5" t="inlineStr">
        <is>
          <t xml:space="preserve">YOGUR BEBIBLE FRESA COCO  ALPURA 220 GRS </t>
        </is>
      </c>
      <c r="E5" t="n">
        <v>12</v>
      </c>
      <c r="F5" t="inlineStr">
        <is>
          <t>Automatico</t>
        </is>
      </c>
      <c r="G5" t="n">
        <v>0.28</v>
      </c>
      <c r="H5" t="n">
        <v>42.85</v>
      </c>
      <c r="I5" t="n">
        <v>0</v>
      </c>
      <c r="J5" t="n">
        <v>12</v>
      </c>
      <c r="K5" t="inlineStr">
        <is>
          <t>ALPURA</t>
        </is>
      </c>
      <c r="L5" t="n">
        <v>0</v>
      </c>
      <c r="M5" t="n">
        <v>0</v>
      </c>
      <c r="N5" t="n">
        <v>0</v>
      </c>
      <c r="O5" t="n">
        <v>0</v>
      </c>
      <c r="P5" t="n">
        <v>102</v>
      </c>
      <c r="Q5" t="n">
        <v>137</v>
      </c>
      <c r="R5" t="n">
        <v>5</v>
      </c>
      <c r="S5" t="n">
        <v>5</v>
      </c>
      <c r="T5" t="n">
        <v>2</v>
      </c>
      <c r="U5">
        <f>IF(S5&lt;=0,0, IF( E5+I5 &gt;= MAX((S5/30)*V5, S5*1.2), 0, CEILING( (MAX((S5/30)*V5, S5*1.2) - (E5+I5)) / J5, 1) * J5))</f>
        <v/>
      </c>
      <c r="V5" t="n">
        <v>18</v>
      </c>
      <c r="W5">
        <f>U5/J5</f>
        <v/>
      </c>
    </row>
    <row r="6">
      <c r="A6" t="inlineStr">
        <is>
          <t>LACTEOS</t>
        </is>
      </c>
      <c r="B6" t="n">
        <v>11</v>
      </c>
      <c r="C6" t="inlineStr">
        <is>
          <t>7501055914852</t>
        </is>
      </c>
      <c r="D6" t="inlineStr">
        <is>
          <t xml:space="preserve">YOGUR BEBIBLE MANGO  ALPURA 220 GRS </t>
        </is>
      </c>
      <c r="E6" t="n">
        <v>24</v>
      </c>
      <c r="F6" t="inlineStr">
        <is>
          <t>Automatico</t>
        </is>
      </c>
      <c r="G6" t="n">
        <v>2.7</v>
      </c>
      <c r="H6" t="n">
        <v>8.880000000000001</v>
      </c>
      <c r="I6" t="n">
        <v>12</v>
      </c>
      <c r="J6" t="n">
        <v>12</v>
      </c>
      <c r="K6" t="inlineStr">
        <is>
          <t>ALPURA</t>
        </is>
      </c>
      <c r="L6" t="n">
        <v>9.111111111111112</v>
      </c>
      <c r="M6" t="n">
        <v>24.6</v>
      </c>
      <c r="N6" t="n">
        <v>4.666666666666668</v>
      </c>
      <c r="O6" t="n">
        <v>12.6</v>
      </c>
      <c r="P6" t="n">
        <v>608</v>
      </c>
      <c r="Q6" t="n">
        <v>769</v>
      </c>
      <c r="R6" t="n">
        <v>52</v>
      </c>
      <c r="S6" t="n">
        <v>55</v>
      </c>
      <c r="T6" t="n">
        <v>37</v>
      </c>
      <c r="U6">
        <f>IF(S6&lt;=0,0, IF( E6+I6 &gt;= MAX((S6/30)*V6, S6*1.2), 0, CEILING( (MAX((S6/30)*V6, S6*1.2) - (E6+I6)) / J6, 1) * J6))</f>
        <v/>
      </c>
      <c r="V6" t="n">
        <v>18</v>
      </c>
      <c r="W6">
        <f>U6/J6</f>
        <v/>
      </c>
    </row>
    <row r="7">
      <c r="A7" t="inlineStr">
        <is>
          <t>LACTEOS</t>
        </is>
      </c>
      <c r="B7" t="n">
        <v>11</v>
      </c>
      <c r="C7" t="inlineStr">
        <is>
          <t>7501055915477</t>
        </is>
      </c>
      <c r="D7" t="inlineStr">
        <is>
          <t xml:space="preserve">YOGUR BEBIBLE FRESA 6 PACK ALPURA 220 GRS </t>
        </is>
      </c>
      <c r="E7" t="n">
        <v>19</v>
      </c>
      <c r="F7" t="inlineStr">
        <is>
          <t>Automatico</t>
        </is>
      </c>
      <c r="G7" t="n">
        <v>1.57</v>
      </c>
      <c r="H7" t="n">
        <v>12.1</v>
      </c>
      <c r="I7" t="n">
        <v>5</v>
      </c>
      <c r="J7" t="n">
        <v>1</v>
      </c>
      <c r="K7" t="inlineStr">
        <is>
          <t>ALPURA</t>
        </is>
      </c>
      <c r="L7" t="n">
        <v>5.898089171974522</v>
      </c>
      <c r="M7" t="n">
        <v>9.26</v>
      </c>
      <c r="N7" t="n">
        <v>2.713375796178344</v>
      </c>
      <c r="O7" t="n">
        <v>4.26</v>
      </c>
      <c r="P7" t="n">
        <v>358</v>
      </c>
      <c r="Q7" t="n">
        <v>263</v>
      </c>
      <c r="R7" t="n">
        <v>34</v>
      </c>
      <c r="S7" t="n">
        <v>39</v>
      </c>
      <c r="T7" t="n">
        <v>20</v>
      </c>
      <c r="U7">
        <f>IF(S7&lt;=0,0, IF( E7+I7 &gt;= MAX((S7/30)*V7, S7*1.2), 0, CEILING( (MAX((S7/30)*V7, S7*1.2) - (E7+I7)) / J7, 1) * J7))</f>
        <v/>
      </c>
      <c r="V7" t="n">
        <v>18</v>
      </c>
      <c r="W7">
        <f>U7/J7</f>
        <v/>
      </c>
    </row>
    <row r="8">
      <c r="A8" t="inlineStr">
        <is>
          <t>LACTEOS</t>
        </is>
      </c>
      <c r="B8" t="n">
        <v>11</v>
      </c>
      <c r="C8" t="inlineStr">
        <is>
          <t>7501055915484</t>
        </is>
      </c>
      <c r="D8" t="inlineStr">
        <is>
          <t xml:space="preserve">YOGUR BEBIBLE FRESA MORA 6 PACK ALPURA 220 GRS </t>
        </is>
      </c>
      <c r="E8" t="n">
        <v>7</v>
      </c>
      <c r="F8" t="inlineStr">
        <is>
          <t>Automatico</t>
        </is>
      </c>
      <c r="G8" t="n">
        <v>0.35</v>
      </c>
      <c r="H8" t="n">
        <v>20</v>
      </c>
      <c r="I8" t="n">
        <v>4</v>
      </c>
      <c r="J8" t="n">
        <v>1</v>
      </c>
      <c r="K8" t="inlineStr">
        <is>
          <t>ALPURA</t>
        </is>
      </c>
      <c r="L8" t="n">
        <v>0</v>
      </c>
      <c r="M8" t="n">
        <v>0</v>
      </c>
      <c r="N8" t="n">
        <v>0</v>
      </c>
      <c r="O8" t="n">
        <v>0</v>
      </c>
      <c r="P8" t="n">
        <v>162</v>
      </c>
      <c r="Q8" t="n">
        <v>205</v>
      </c>
      <c r="R8" t="n">
        <v>13</v>
      </c>
      <c r="S8" t="n">
        <v>14</v>
      </c>
      <c r="T8" t="n">
        <v>10</v>
      </c>
      <c r="U8">
        <f>IF(S8&lt;=0,0, IF( E8+I8 &gt;= MAX((S8/30)*V8, S8*1.2), 0, CEILING( (MAX((S8/30)*V8, S8*1.2) - (E8+I8)) / J8, 1) * J8))</f>
        <v/>
      </c>
      <c r="V8" t="n">
        <v>18</v>
      </c>
      <c r="W8">
        <f>U8/J8</f>
        <v/>
      </c>
    </row>
    <row r="9">
      <c r="A9" t="inlineStr">
        <is>
          <t>LACTEOS</t>
        </is>
      </c>
      <c r="B9" t="n">
        <v>11</v>
      </c>
      <c r="C9" t="inlineStr">
        <is>
          <t>7501055916085</t>
        </is>
      </c>
      <c r="D9" t="inlineStr">
        <is>
          <t xml:space="preserve">CREMA ACIDA PREMIUM SELECTA  ALPURA 426 ML. </t>
        </is>
      </c>
      <c r="E9" t="n">
        <v>60</v>
      </c>
      <c r="F9" t="inlineStr">
        <is>
          <t>Automatico</t>
        </is>
      </c>
      <c r="G9" t="n">
        <v>4.81</v>
      </c>
      <c r="H9" t="n">
        <v>12.47</v>
      </c>
      <c r="I9" t="n">
        <v>42</v>
      </c>
      <c r="J9" t="n">
        <v>6</v>
      </c>
      <c r="K9" t="inlineStr">
        <is>
          <t>ALPURA</t>
        </is>
      </c>
      <c r="L9" t="n">
        <v>5.525987525987524</v>
      </c>
      <c r="M9" t="n">
        <v>26.57999999999999</v>
      </c>
      <c r="N9" t="n">
        <v>0</v>
      </c>
      <c r="O9" t="n">
        <v>0</v>
      </c>
      <c r="P9" t="n">
        <v>1523</v>
      </c>
      <c r="Q9" t="n">
        <v>1427</v>
      </c>
      <c r="R9" t="n">
        <v>135</v>
      </c>
      <c r="S9" t="n">
        <v>150</v>
      </c>
      <c r="T9" t="n">
        <v>131</v>
      </c>
      <c r="U9">
        <f>IF(S9&lt;=0,0, IF( E9+I9 &gt;= MAX((S9/30)*V9, S9*1.2), 0, CEILING( (MAX((S9/30)*V9, S9*1.2) - (E9+I9)) / J9, 1) * J9))</f>
        <v/>
      </c>
      <c r="V9" t="n">
        <v>18</v>
      </c>
      <c r="W9">
        <f>U9/J9</f>
        <v/>
      </c>
    </row>
    <row r="10">
      <c r="A10" t="inlineStr">
        <is>
          <t>LACTEOS</t>
        </is>
      </c>
      <c r="B10" t="n">
        <v>11</v>
      </c>
      <c r="C10" t="inlineStr">
        <is>
          <t>7501055916290</t>
        </is>
      </c>
      <c r="D10" t="inlineStr">
        <is>
          <t xml:space="preserve">YOGUR BEBIBLE DESLACTOSADO FRESA 6 PACK ALPURA 220 GRS </t>
        </is>
      </c>
      <c r="E10" t="n">
        <v>12</v>
      </c>
      <c r="F10" t="inlineStr">
        <is>
          <t>Automatico</t>
        </is>
      </c>
      <c r="G10" t="n">
        <v>0.85</v>
      </c>
      <c r="H10" t="n">
        <v>14.11</v>
      </c>
      <c r="I10" t="n">
        <v>10</v>
      </c>
      <c r="J10" t="n">
        <v>1</v>
      </c>
      <c r="K10" t="inlineStr">
        <is>
          <t>ALPURA</t>
        </is>
      </c>
      <c r="L10" t="n">
        <v>3.882352941176471</v>
      </c>
      <c r="M10" t="n">
        <v>3.3</v>
      </c>
      <c r="N10" t="n">
        <v>0</v>
      </c>
      <c r="O10" t="n">
        <v>0</v>
      </c>
      <c r="P10" t="n">
        <v>344</v>
      </c>
      <c r="Q10" t="n">
        <v>466</v>
      </c>
      <c r="R10" t="n">
        <v>18</v>
      </c>
      <c r="S10" t="n">
        <v>28</v>
      </c>
      <c r="T10" t="n">
        <v>13</v>
      </c>
      <c r="U10">
        <f>IF(S10&lt;=0,0, IF( E10+I10 &gt;= MAX((S10/30)*V10, S10*1.2), 0, CEILING( (MAX((S10/30)*V10, S10*1.2) - (E10+I10)) / J10, 1) * J10))</f>
        <v/>
      </c>
      <c r="V10" t="n">
        <v>18</v>
      </c>
      <c r="W10">
        <f>U10/J10</f>
        <v/>
      </c>
    </row>
    <row r="11">
      <c r="A11" t="inlineStr">
        <is>
          <t>LACTEOS</t>
        </is>
      </c>
      <c r="B11" t="n">
        <v>11</v>
      </c>
      <c r="C11" t="inlineStr">
        <is>
          <t>7503024872118</t>
        </is>
      </c>
      <c r="D11" t="inlineStr">
        <is>
          <t xml:space="preserve">HUMMUS VEGGIE ALCACHOFA  LIBANIUS 240 GRS </t>
        </is>
      </c>
      <c r="E11" t="n">
        <v>8</v>
      </c>
      <c r="F11" t="inlineStr">
        <is>
          <t>Automatico</t>
        </is>
      </c>
      <c r="G11" t="n">
        <v>0.62</v>
      </c>
      <c r="H11" t="n">
        <v>12.9</v>
      </c>
      <c r="I11" t="n">
        <v>0</v>
      </c>
      <c r="J11" t="n">
        <v>8</v>
      </c>
      <c r="K11" t="inlineStr">
        <is>
          <t>LIBANIUS</t>
        </is>
      </c>
      <c r="L11" t="n">
        <v>9.096774193548386</v>
      </c>
      <c r="M11" t="n">
        <v>5.64</v>
      </c>
      <c r="N11" t="n">
        <v>9.096774193548386</v>
      </c>
      <c r="O11" t="n">
        <v>5.64</v>
      </c>
      <c r="P11" t="n">
        <v>201</v>
      </c>
      <c r="Q11" t="n">
        <v>153</v>
      </c>
      <c r="R11" t="n">
        <v>14</v>
      </c>
      <c r="S11" t="n">
        <v>15</v>
      </c>
      <c r="T11" t="n">
        <v>12</v>
      </c>
      <c r="U11">
        <f>IF(S11&lt;=0,0, IF( E11+I11 &gt;= MAX((S11/30)*V11, S11*1.2), 0, CEILING( (MAX((S11/30)*V11, S11*1.2) - (E11+I11)) / J11, 1) * J11))</f>
        <v/>
      </c>
      <c r="V11" t="n">
        <v>22</v>
      </c>
      <c r="W11">
        <f>U11/J11</f>
        <v/>
      </c>
    </row>
    <row r="12">
      <c r="A12" t="inlineStr">
        <is>
          <t>LACTEOS</t>
        </is>
      </c>
      <c r="B12" t="n">
        <v>11</v>
      </c>
      <c r="C12" t="inlineStr">
        <is>
          <t>7503024872149</t>
        </is>
      </c>
      <c r="D12" t="inlineStr">
        <is>
          <t xml:space="preserve">HUMMUS LIMÓN ROMERO  LIBANIUS 280 GRS </t>
        </is>
      </c>
      <c r="E12" t="n">
        <v>16</v>
      </c>
      <c r="F12" t="inlineStr">
        <is>
          <t>Automatico</t>
        </is>
      </c>
      <c r="G12" t="n">
        <v>0.91</v>
      </c>
      <c r="H12" t="n">
        <v>17.58</v>
      </c>
      <c r="I12" t="n">
        <v>0</v>
      </c>
      <c r="J12" t="n">
        <v>8</v>
      </c>
      <c r="K12" t="inlineStr">
        <is>
          <t>LIBANIUS</t>
        </is>
      </c>
      <c r="L12" t="n">
        <v>4.41758241758242</v>
      </c>
      <c r="M12" t="n">
        <v>4.020000000000002</v>
      </c>
      <c r="N12" t="n">
        <v>4.41758241758242</v>
      </c>
      <c r="O12" t="n">
        <v>4.020000000000002</v>
      </c>
      <c r="P12" t="n">
        <v>153</v>
      </c>
      <c r="Q12" t="n">
        <v>88</v>
      </c>
      <c r="R12" t="n">
        <v>4</v>
      </c>
      <c r="S12" t="n">
        <v>10</v>
      </c>
      <c r="T12" t="n">
        <v>2</v>
      </c>
      <c r="U12">
        <f>IF(S12&lt;=0,0, IF( E12+I12 &gt;= MAX((S12/30)*V12, S12*1.2), 0, CEILING( (MAX((S12/30)*V12, S12*1.2) - (E12+I12)) / J12, 1) * J12))</f>
        <v/>
      </c>
      <c r="V12" t="n">
        <v>22</v>
      </c>
      <c r="W12">
        <f>U12/J12</f>
        <v/>
      </c>
    </row>
    <row r="13">
      <c r="A13" t="inlineStr">
        <is>
          <t>LACTEOS</t>
        </is>
      </c>
      <c r="B13" t="n">
        <v>11</v>
      </c>
      <c r="C13" t="inlineStr">
        <is>
          <t>7501639310957</t>
        </is>
      </c>
      <c r="D13" t="inlineStr">
        <is>
          <t xml:space="preserve">YOGUR GRIEGO BATIDO NATURAL  BOVE 1 PZA </t>
        </is>
      </c>
      <c r="E13" t="n">
        <v>24</v>
      </c>
      <c r="F13" t="inlineStr">
        <is>
          <t>Automatico</t>
        </is>
      </c>
      <c r="G13" t="n">
        <v>1.65</v>
      </c>
      <c r="H13" t="n">
        <v>14.54</v>
      </c>
      <c r="I13" t="n">
        <v>12</v>
      </c>
      <c r="J13" t="n">
        <v>12</v>
      </c>
      <c r="K13" t="inlineStr">
        <is>
          <t>BOVE</t>
        </is>
      </c>
      <c r="L13" t="n">
        <v>7.454545454545453</v>
      </c>
      <c r="M13" t="n">
        <v>12.3</v>
      </c>
      <c r="N13" t="n">
        <v>0.1818181818181799</v>
      </c>
      <c r="O13" t="n">
        <v>0.2999999999999968</v>
      </c>
      <c r="P13" t="n">
        <v>360</v>
      </c>
      <c r="Q13" t="n">
        <v>351</v>
      </c>
      <c r="R13" t="n">
        <v>38</v>
      </c>
      <c r="S13" t="n">
        <v>38</v>
      </c>
      <c r="T13" t="n">
        <v>15</v>
      </c>
      <c r="U13">
        <f>IF(S13&lt;=0,0, IF( E13+I13 &gt;= MAX((S13/30)*V13, S13*1.2), 0, CEILING( (MAX((S13/30)*V13, S13*1.2) - (E13+I13)) / J13, 1) * J13))</f>
        <v/>
      </c>
      <c r="V13" t="n">
        <v>22</v>
      </c>
      <c r="W13">
        <f>U13/J13</f>
        <v/>
      </c>
    </row>
    <row r="14">
      <c r="A14" t="inlineStr">
        <is>
          <t>LACTEOS</t>
        </is>
      </c>
      <c r="B14" t="n">
        <v>11</v>
      </c>
      <c r="C14" t="inlineStr">
        <is>
          <t>689544083061</t>
        </is>
      </c>
      <c r="D14" t="inlineStr">
        <is>
          <t xml:space="preserve">YOGUR GRIEGO NATURAL SIN GRASA  FAGE 907 GRS </t>
        </is>
      </c>
      <c r="E14" t="n">
        <v>30</v>
      </c>
      <c r="F14" t="inlineStr">
        <is>
          <t>Automatico</t>
        </is>
      </c>
      <c r="G14" t="n">
        <v>2.24</v>
      </c>
      <c r="H14" t="n">
        <v>13.39</v>
      </c>
      <c r="I14" t="n">
        <v>12</v>
      </c>
      <c r="J14" t="n">
        <v>6</v>
      </c>
      <c r="K14" t="inlineStr">
        <is>
          <t>FAGE</t>
        </is>
      </c>
      <c r="L14" t="n">
        <v>8.607142857142858</v>
      </c>
      <c r="M14" t="n">
        <v>19.28</v>
      </c>
      <c r="N14" t="n">
        <v>3.25</v>
      </c>
      <c r="O14" t="n">
        <v>7.280000000000001</v>
      </c>
      <c r="P14" t="n">
        <v>653</v>
      </c>
      <c r="Q14" t="n">
        <v>462</v>
      </c>
      <c r="R14" t="n">
        <v>30</v>
      </c>
      <c r="S14" t="n">
        <v>33</v>
      </c>
      <c r="T14" t="n">
        <v>24</v>
      </c>
      <c r="U14">
        <f>IF(S14&lt;=0,0, IF( E14+I14 &gt;= MAX((S14/30)*V14, S14*1.2), 0, CEILING( (MAX((S14/30)*V14, S14*1.2) - (E14+I14)) / J14, 1) * J14))</f>
        <v/>
      </c>
      <c r="V14" t="n">
        <v>22</v>
      </c>
      <c r="W14">
        <f>U14/J14</f>
        <v/>
      </c>
    </row>
    <row r="15">
      <c r="A15" t="inlineStr">
        <is>
          <t>LACTEOS</t>
        </is>
      </c>
      <c r="B15" t="n">
        <v>11</v>
      </c>
      <c r="C15" t="inlineStr">
        <is>
          <t>818290011756</t>
        </is>
      </c>
      <c r="D15" t="inlineStr">
        <is>
          <t xml:space="preserve">YOGUR BEBIBLE  DURAZNO  CHOBANI 207 ML. </t>
        </is>
      </c>
      <c r="E15" t="n">
        <v>32</v>
      </c>
      <c r="F15" t="inlineStr">
        <is>
          <t>Automatico</t>
        </is>
      </c>
      <c r="G15" t="n">
        <v>1.34</v>
      </c>
      <c r="H15" t="n">
        <v>23.88</v>
      </c>
      <c r="I15" t="n">
        <v>16</v>
      </c>
      <c r="J15" t="n">
        <v>8</v>
      </c>
      <c r="K15" t="inlineStr">
        <is>
          <t>CHOBANI</t>
        </is>
      </c>
      <c r="L15" t="n">
        <v>0</v>
      </c>
      <c r="M15" t="n">
        <v>0</v>
      </c>
      <c r="N15" t="n">
        <v>0</v>
      </c>
      <c r="O15" t="n">
        <v>0</v>
      </c>
      <c r="P15" t="n">
        <v>627</v>
      </c>
      <c r="Q15" t="n">
        <v>0</v>
      </c>
      <c r="R15" t="n">
        <v>28</v>
      </c>
      <c r="S15" t="n">
        <v>32</v>
      </c>
      <c r="T15" t="n">
        <v>0</v>
      </c>
      <c r="U15">
        <f>IF(S15&lt;=0,0, IF( E15+I15 &gt;= MAX((S15/30)*V15, S15*1.2), 0, CEILING( (MAX((S15/30)*V15, S15*1.2) - (E15+I15)) / J15, 1) * J15))</f>
        <v/>
      </c>
      <c r="V15" t="n">
        <v>18</v>
      </c>
      <c r="W15">
        <f>U15/J15</f>
        <v/>
      </c>
    </row>
    <row r="16">
      <c r="A16" t="inlineStr">
        <is>
          <t>LACTEOS</t>
        </is>
      </c>
      <c r="B16" t="n">
        <v>11</v>
      </c>
      <c r="C16" t="inlineStr">
        <is>
          <t>818290013811</t>
        </is>
      </c>
      <c r="D16" t="inlineStr">
        <is>
          <t xml:space="preserve">YOGUR GRIEGO BATIDO NATURAL 4 PACK CHOBANI 150 GRS </t>
        </is>
      </c>
      <c r="E16" t="n">
        <v>42</v>
      </c>
      <c r="F16" t="inlineStr">
        <is>
          <t>Automatico</t>
        </is>
      </c>
      <c r="G16" t="n">
        <v>2.19</v>
      </c>
      <c r="H16" t="n">
        <v>19.17</v>
      </c>
      <c r="I16" t="n">
        <v>24</v>
      </c>
      <c r="J16" t="n">
        <v>6</v>
      </c>
      <c r="K16" t="inlineStr">
        <is>
          <t>CHOBANI</t>
        </is>
      </c>
      <c r="L16" t="n">
        <v>0</v>
      </c>
      <c r="M16" t="n">
        <v>0</v>
      </c>
      <c r="N16" t="n">
        <v>0</v>
      </c>
      <c r="O16" t="n">
        <v>0</v>
      </c>
      <c r="P16" t="n">
        <v>960</v>
      </c>
      <c r="Q16" t="n">
        <v>563</v>
      </c>
      <c r="R16" t="n">
        <v>42</v>
      </c>
      <c r="S16" t="n">
        <v>47</v>
      </c>
      <c r="T16" t="n">
        <v>36</v>
      </c>
      <c r="U16">
        <f>IF(S16&lt;=0,0, IF( E16+I16 &gt;= MAX((S16/30)*V16, S16*1.2), 0, CEILING( (MAX((S16/30)*V16, S16*1.2) - (E16+I16)) / J16, 1) * J16))</f>
        <v/>
      </c>
      <c r="V16" t="n">
        <v>18</v>
      </c>
      <c r="W16">
        <f>U16/J16</f>
        <v/>
      </c>
    </row>
    <row r="17">
      <c r="A17" t="inlineStr">
        <is>
          <t>LACTEOS</t>
        </is>
      </c>
      <c r="B17" t="n">
        <v>11</v>
      </c>
      <c r="C17" t="inlineStr">
        <is>
          <t>818290018670</t>
        </is>
      </c>
      <c r="D17" t="inlineStr">
        <is>
          <t xml:space="preserve">YOGUR GRIEGO COCO VAINILLA SIN AZUCAR  CHOBANI 1 PZA </t>
        </is>
      </c>
      <c r="E17" t="n">
        <v>48</v>
      </c>
      <c r="F17" t="inlineStr">
        <is>
          <t>Automatico</t>
        </is>
      </c>
      <c r="G17" t="n">
        <v>2.08</v>
      </c>
      <c r="H17" t="n">
        <v>23.07</v>
      </c>
      <c r="I17" t="n">
        <v>96</v>
      </c>
      <c r="J17" t="n">
        <v>12</v>
      </c>
      <c r="K17" t="inlineStr">
        <is>
          <t>CHOBANI</t>
        </is>
      </c>
      <c r="L17" t="n">
        <v>0</v>
      </c>
      <c r="M17" t="n">
        <v>0</v>
      </c>
      <c r="N17" t="n">
        <v>0</v>
      </c>
      <c r="O17" t="n">
        <v>0</v>
      </c>
      <c r="P17" t="n">
        <v>1374</v>
      </c>
      <c r="Q17" t="n">
        <v>1357</v>
      </c>
      <c r="R17" t="n">
        <v>53</v>
      </c>
      <c r="S17" t="n">
        <v>59</v>
      </c>
      <c r="T17" t="n">
        <v>90</v>
      </c>
      <c r="U17">
        <f>IF(S17&lt;=0,0, IF( E17+I17 &gt;= MAX((S17/30)*V17, S17*1.2), 0, CEILING( (MAX((S17/30)*V17, S17*1.2) - (E17+I17)) / J17, 1) * J17))</f>
        <v/>
      </c>
      <c r="V17" t="n">
        <v>18</v>
      </c>
      <c r="W17">
        <f>U17/J17</f>
        <v/>
      </c>
    </row>
    <row r="18">
      <c r="A18" t="inlineStr">
        <is>
          <t>LACTEOS</t>
        </is>
      </c>
      <c r="B18" t="n">
        <v>11</v>
      </c>
      <c r="C18" t="inlineStr">
        <is>
          <t>7501078400707</t>
        </is>
      </c>
      <c r="D18" t="inlineStr">
        <is>
          <t xml:space="preserve">GELATINA DE AGUA 20 PACK BAMBI 42.5 GRS </t>
        </is>
      </c>
      <c r="E18" t="n">
        <v>10</v>
      </c>
      <c r="F18" t="inlineStr">
        <is>
          <t>Automatico</t>
        </is>
      </c>
      <c r="G18" t="n">
        <v>0.34</v>
      </c>
      <c r="H18" t="n">
        <v>29.41</v>
      </c>
      <c r="I18" t="n">
        <v>0</v>
      </c>
      <c r="J18" t="n">
        <v>10</v>
      </c>
      <c r="K18" t="inlineStr">
        <is>
          <t>BAMBI</t>
        </is>
      </c>
      <c r="L18" t="n">
        <v>0</v>
      </c>
      <c r="M18" t="n">
        <v>0</v>
      </c>
      <c r="N18" t="n">
        <v>0</v>
      </c>
      <c r="O18" t="n">
        <v>0</v>
      </c>
      <c r="P18" t="n">
        <v>121</v>
      </c>
      <c r="Q18" t="n">
        <v>178</v>
      </c>
      <c r="R18" t="n">
        <v>10</v>
      </c>
      <c r="S18" t="n">
        <v>10</v>
      </c>
      <c r="T18" t="n">
        <v>4</v>
      </c>
      <c r="U18">
        <f>IF(S18&lt;=0,0, IF( E18+I18 &gt;= MAX((S18/30)*V18, S18*1.2), 0, CEILING( (MAX((S18/30)*V18, S18*1.2) - (E18+I18)) / J18, 1) * J18))</f>
        <v/>
      </c>
      <c r="V18" t="n">
        <v>22</v>
      </c>
      <c r="W18">
        <f>U18/J18</f>
        <v/>
      </c>
    </row>
    <row r="19">
      <c r="A19" t="inlineStr">
        <is>
          <t>LACTEOS</t>
        </is>
      </c>
      <c r="B19" t="n">
        <v>11</v>
      </c>
      <c r="C19" t="inlineStr">
        <is>
          <t>7503020264078</t>
        </is>
      </c>
      <c r="D19" t="inlineStr">
        <is>
          <t xml:space="preserve">AJO PICADO  TOSSCANA 250 GRS </t>
        </is>
      </c>
      <c r="E19" t="n">
        <v>18</v>
      </c>
      <c r="F19" t="inlineStr">
        <is>
          <t>Automatico</t>
        </is>
      </c>
      <c r="G19" t="n">
        <v>0.12</v>
      </c>
      <c r="H19" t="n">
        <v>150</v>
      </c>
      <c r="I19" t="n">
        <v>0</v>
      </c>
      <c r="J19" t="n">
        <v>18</v>
      </c>
      <c r="K19" t="inlineStr">
        <is>
          <t>TOSSCANA</t>
        </is>
      </c>
      <c r="L19" t="n">
        <v>0</v>
      </c>
      <c r="M19" t="n">
        <v>0</v>
      </c>
      <c r="N19" t="n">
        <v>0</v>
      </c>
      <c r="O19" t="n">
        <v>0</v>
      </c>
      <c r="P19" t="n">
        <v>26</v>
      </c>
      <c r="Q19" t="n">
        <v>29</v>
      </c>
      <c r="R19" t="n">
        <v>1</v>
      </c>
      <c r="S19" t="n">
        <v>1</v>
      </c>
      <c r="T19" t="n">
        <v>1</v>
      </c>
      <c r="U19">
        <f>IF(S19&lt;=0,0, IF( E19+I19 &gt;= MAX((S19/30)*V19, S19*1.2), 0, CEILING( (MAX((S19/30)*V19, S19*1.2) - (E19+I19)) / J19, 1) * J19))</f>
        <v/>
      </c>
      <c r="V19" t="n">
        <v>22</v>
      </c>
      <c r="W19">
        <f>U19/J19</f>
        <v/>
      </c>
    </row>
    <row r="20">
      <c r="A20" t="inlineStr">
        <is>
          <t>LACTEOS</t>
        </is>
      </c>
      <c r="B20" t="n">
        <v>11</v>
      </c>
      <c r="C20" t="inlineStr">
        <is>
          <t>7501032300203</t>
        </is>
      </c>
      <c r="D20" t="inlineStr">
        <is>
          <t xml:space="preserve">YOGUR GRIEGO  MANGO COCO SIN AZUCAR DESLACTOSADO OIKOS 150 GRS </t>
        </is>
      </c>
      <c r="E20" t="n">
        <v>16</v>
      </c>
      <c r="F20" t="inlineStr">
        <is>
          <t>Automatico</t>
        </is>
      </c>
      <c r="G20" t="n">
        <v>0.63</v>
      </c>
      <c r="H20" t="n">
        <v>25.39</v>
      </c>
      <c r="I20" t="n">
        <v>16</v>
      </c>
      <c r="J20" t="n">
        <v>8</v>
      </c>
      <c r="K20" t="inlineStr">
        <is>
          <t>OIKOS</t>
        </is>
      </c>
      <c r="L20" t="n">
        <v>0</v>
      </c>
      <c r="M20" t="n">
        <v>0</v>
      </c>
      <c r="N20" t="n">
        <v>0</v>
      </c>
      <c r="O20" t="n">
        <v>0</v>
      </c>
      <c r="P20" t="n">
        <v>721</v>
      </c>
      <c r="Q20" t="n">
        <v>920</v>
      </c>
      <c r="R20" t="n">
        <v>18</v>
      </c>
      <c r="S20" t="n">
        <v>28</v>
      </c>
      <c r="T20" t="n">
        <v>60</v>
      </c>
      <c r="U20">
        <f>IF(S20&lt;=0,0, IF( E20+I20 &gt;= MAX((S20/30)*V20, S20*1.2), 0, CEILING( (MAX((S20/30)*V20, S20*1.2) - (E20+I20)) / J20, 1) * J20))</f>
        <v/>
      </c>
      <c r="V20" t="n">
        <v>18</v>
      </c>
      <c r="W20">
        <f>U20/J20</f>
        <v/>
      </c>
    </row>
    <row r="21">
      <c r="A21" t="inlineStr">
        <is>
          <t>LACTEOS</t>
        </is>
      </c>
      <c r="B21" t="n">
        <v>11</v>
      </c>
      <c r="C21" t="inlineStr">
        <is>
          <t>7501032300388</t>
        </is>
      </c>
      <c r="D21" t="inlineStr">
        <is>
          <t xml:space="preserve">ALIMENTO LACTEO DESLACTOSADO FRUTOSROJOS  ACTIVIA 650 GRS </t>
        </is>
      </c>
      <c r="E21" t="n">
        <v>24</v>
      </c>
      <c r="F21" t="inlineStr">
        <is>
          <t>Automatico</t>
        </is>
      </c>
      <c r="G21" t="n">
        <v>0.49</v>
      </c>
      <c r="H21" t="n">
        <v>48.97</v>
      </c>
      <c r="I21" t="n">
        <v>8</v>
      </c>
      <c r="J21" t="n">
        <v>8</v>
      </c>
      <c r="K21" t="inlineStr">
        <is>
          <t>ACTIVIA</t>
        </is>
      </c>
      <c r="L21" t="n">
        <v>0</v>
      </c>
      <c r="M21" t="n">
        <v>0</v>
      </c>
      <c r="N21" t="n">
        <v>0</v>
      </c>
      <c r="O21" t="n">
        <v>0</v>
      </c>
      <c r="P21" t="n">
        <v>191</v>
      </c>
      <c r="Q21" t="n">
        <v>268</v>
      </c>
      <c r="R21" t="n">
        <v>7</v>
      </c>
      <c r="S21" t="n">
        <v>8</v>
      </c>
      <c r="T21" t="n">
        <v>20</v>
      </c>
      <c r="U21">
        <f>IF(S21&lt;=0,0, IF( E21+I21 &gt;= MAX((S21/30)*V21, S21*1.2), 0, CEILING( (MAX((S21/30)*V21, S21*1.2) - (E21+I21)) / J21, 1) * J21))</f>
        <v/>
      </c>
      <c r="V21" t="n">
        <v>18</v>
      </c>
      <c r="W21">
        <f>U21/J21</f>
        <v/>
      </c>
    </row>
    <row r="22">
      <c r="A22" t="inlineStr">
        <is>
          <t>LACTEOS</t>
        </is>
      </c>
      <c r="B22" t="n">
        <v>11</v>
      </c>
      <c r="C22" t="inlineStr">
        <is>
          <t>7501032332020</t>
        </is>
      </c>
      <c r="D22" t="inlineStr">
        <is>
          <t xml:space="preserve">YOGUR BATIDO FRESA CON AZUCARADAS  DANONE 140 GRS </t>
        </is>
      </c>
      <c r="E22" t="n">
        <v>72</v>
      </c>
      <c r="F22" t="inlineStr">
        <is>
          <t>Automatico</t>
        </is>
      </c>
      <c r="G22" t="n">
        <v>1.65</v>
      </c>
      <c r="H22" t="n">
        <v>43.63</v>
      </c>
      <c r="I22" t="n">
        <v>24</v>
      </c>
      <c r="J22" t="n">
        <v>24</v>
      </c>
      <c r="K22" t="inlineStr">
        <is>
          <t>DANONE</t>
        </is>
      </c>
      <c r="L22" t="n">
        <v>0</v>
      </c>
      <c r="M22" t="n">
        <v>0</v>
      </c>
      <c r="N22" t="n">
        <v>0</v>
      </c>
      <c r="O22" t="n">
        <v>0</v>
      </c>
      <c r="P22" t="n">
        <v>426</v>
      </c>
      <c r="Q22" t="n">
        <v>436</v>
      </c>
      <c r="R22" t="n">
        <v>18</v>
      </c>
      <c r="S22" t="n">
        <v>18</v>
      </c>
      <c r="T22" t="n">
        <v>28</v>
      </c>
      <c r="U22">
        <f>IF(S22&lt;=0,0, IF( E22+I22 &gt;= MAX((S22/30)*V22, S22*1.2), 0, CEILING( (MAX((S22/30)*V22, S22*1.2) - (E22+I22)) / J22, 1) * J22))</f>
        <v/>
      </c>
      <c r="V22" t="n">
        <v>18</v>
      </c>
      <c r="W22">
        <f>U22/J22</f>
        <v/>
      </c>
    </row>
    <row r="23">
      <c r="A23" t="inlineStr">
        <is>
          <t>LACTEOS</t>
        </is>
      </c>
      <c r="B23" t="n">
        <v>11</v>
      </c>
      <c r="C23" t="inlineStr">
        <is>
          <t>7501032398064</t>
        </is>
      </c>
      <c r="D23" t="inlineStr">
        <is>
          <t xml:space="preserve">ALIMENTO LACTEO BEBIBLE FRESA S/AZUCAR  DANONE 225 GRS </t>
        </is>
      </c>
      <c r="E23" t="n">
        <v>72</v>
      </c>
      <c r="F23" t="inlineStr">
        <is>
          <t>Automatico</t>
        </is>
      </c>
      <c r="G23" t="n">
        <v>2.92</v>
      </c>
      <c r="H23" t="n">
        <v>24.65</v>
      </c>
      <c r="I23" t="n">
        <v>24</v>
      </c>
      <c r="J23" t="n">
        <v>8</v>
      </c>
      <c r="K23" t="inlineStr">
        <is>
          <t>DANONE</t>
        </is>
      </c>
      <c r="L23" t="n">
        <v>0</v>
      </c>
      <c r="M23" t="n">
        <v>0</v>
      </c>
      <c r="N23" t="n">
        <v>0</v>
      </c>
      <c r="O23" t="n">
        <v>0</v>
      </c>
      <c r="P23" t="n">
        <v>1360</v>
      </c>
      <c r="Q23" t="n">
        <v>1163</v>
      </c>
      <c r="R23" t="n">
        <v>71</v>
      </c>
      <c r="S23" t="n">
        <v>85</v>
      </c>
      <c r="T23" t="n">
        <v>117</v>
      </c>
      <c r="U23">
        <f>IF(S23&lt;=0,0, IF( E23+I23 &gt;= MAX((S23/30)*V23, S23*1.2), 0, CEILING( (MAX((S23/30)*V23, S23*1.2) - (E23+I23)) / J23, 1) * J23))</f>
        <v/>
      </c>
      <c r="V23" t="n">
        <v>18</v>
      </c>
      <c r="W23">
        <f>U23/J23</f>
        <v/>
      </c>
    </row>
    <row r="24">
      <c r="A24" t="inlineStr">
        <is>
          <t>LACTEOS</t>
        </is>
      </c>
      <c r="B24" t="n">
        <v>11</v>
      </c>
      <c r="C24" t="inlineStr">
        <is>
          <t>7501032398132</t>
        </is>
      </c>
      <c r="D24" t="inlineStr">
        <is>
          <t xml:space="preserve">ALIMENTO LACTEO BEBIBLE CIRUELA Y PAPAYA 6 PACK DANONE 225 GRS </t>
        </is>
      </c>
      <c r="E24" t="n">
        <v>11</v>
      </c>
      <c r="F24" t="inlineStr">
        <is>
          <t>Automatico</t>
        </is>
      </c>
      <c r="G24" t="n">
        <v>0.43</v>
      </c>
      <c r="H24" t="n">
        <v>25.58</v>
      </c>
      <c r="I24" t="n">
        <v>1</v>
      </c>
      <c r="J24" t="n">
        <v>1</v>
      </c>
      <c r="K24" t="inlineStr">
        <is>
          <t>DANONE</t>
        </is>
      </c>
      <c r="L24" t="n">
        <v>0</v>
      </c>
      <c r="M24" t="n">
        <v>0</v>
      </c>
      <c r="N24" t="n">
        <v>0</v>
      </c>
      <c r="O24" t="n">
        <v>0</v>
      </c>
      <c r="P24" t="n">
        <v>185</v>
      </c>
      <c r="Q24" t="n">
        <v>110</v>
      </c>
      <c r="R24" t="n">
        <v>9</v>
      </c>
      <c r="S24" t="n">
        <v>11</v>
      </c>
      <c r="T24" t="n">
        <v>9</v>
      </c>
      <c r="U24">
        <f>IF(S24&lt;=0,0, IF( E24+I24 &gt;= MAX((S24/30)*V24, S24*1.2), 0, CEILING( (MAX((S24/30)*V24, S24*1.2) - (E24+I24)) / J24, 1) * J24))</f>
        <v/>
      </c>
      <c r="V24" t="n">
        <v>18</v>
      </c>
      <c r="W24">
        <f>U24/J24</f>
        <v/>
      </c>
    </row>
    <row r="25">
      <c r="A25" t="inlineStr">
        <is>
          <t>LACTEOS</t>
        </is>
      </c>
      <c r="B25" t="n">
        <v>11</v>
      </c>
      <c r="C25" t="inlineStr">
        <is>
          <t>7501032398149</t>
        </is>
      </c>
      <c r="D25" t="inlineStr">
        <is>
          <t xml:space="preserve">ALIMENTO LACTEO BEBIBLE CIRUELA PASA 6 PACK DANONE 225 GRS </t>
        </is>
      </c>
      <c r="E25" t="n">
        <v>11</v>
      </c>
      <c r="F25" t="inlineStr">
        <is>
          <t>Automatico</t>
        </is>
      </c>
      <c r="G25" t="n">
        <v>0.3</v>
      </c>
      <c r="H25" t="n">
        <v>36.66</v>
      </c>
      <c r="I25" t="n">
        <v>1</v>
      </c>
      <c r="J25" t="n">
        <v>1</v>
      </c>
      <c r="K25" t="inlineStr">
        <is>
          <t>DANONE</t>
        </is>
      </c>
      <c r="L25" t="n">
        <v>0</v>
      </c>
      <c r="M25" t="n">
        <v>0</v>
      </c>
      <c r="N25" t="n">
        <v>0</v>
      </c>
      <c r="O25" t="n">
        <v>0</v>
      </c>
      <c r="P25" t="n">
        <v>140</v>
      </c>
      <c r="Q25" t="n">
        <v>216</v>
      </c>
      <c r="R25" t="n">
        <v>9</v>
      </c>
      <c r="S25" t="n">
        <v>11</v>
      </c>
      <c r="T25" t="n">
        <v>9</v>
      </c>
      <c r="U25">
        <f>IF(S25&lt;=0,0, IF( E25+I25 &gt;= MAX((S25/30)*V25, S25*1.2), 0, CEILING( (MAX((S25/30)*V25, S25*1.2) - (E25+I25)) / J25, 1) * J25))</f>
        <v/>
      </c>
      <c r="V25" t="n">
        <v>18</v>
      </c>
      <c r="W25">
        <f>U25/J25</f>
        <v/>
      </c>
    </row>
    <row r="26">
      <c r="A26" t="inlineStr">
        <is>
          <t>LACTEOS</t>
        </is>
      </c>
      <c r="B26" t="n">
        <v>11</v>
      </c>
      <c r="C26" t="inlineStr">
        <is>
          <t>7501032398248</t>
        </is>
      </c>
      <c r="D26" t="inlineStr">
        <is>
          <t xml:space="preserve">ALIMENTO LACTEO BEBIBLE CIRUELA S/AZUCAR  DANONE 225 GRS </t>
        </is>
      </c>
      <c r="E26" t="n">
        <v>56</v>
      </c>
      <c r="F26" t="inlineStr">
        <is>
          <t>Automatico</t>
        </is>
      </c>
      <c r="G26" t="n">
        <v>3.77</v>
      </c>
      <c r="H26" t="n">
        <v>14.85</v>
      </c>
      <c r="I26" t="n">
        <v>48</v>
      </c>
      <c r="J26" t="n">
        <v>8</v>
      </c>
      <c r="K26" t="inlineStr">
        <is>
          <t>DANONE</t>
        </is>
      </c>
      <c r="L26" t="n">
        <v>3.145888594164456</v>
      </c>
      <c r="M26" t="n">
        <v>11.86</v>
      </c>
      <c r="N26" t="n">
        <v>0</v>
      </c>
      <c r="O26" t="n">
        <v>0</v>
      </c>
      <c r="P26" t="n">
        <v>1634</v>
      </c>
      <c r="Q26" t="n">
        <v>1141</v>
      </c>
      <c r="R26" t="n">
        <v>125</v>
      </c>
      <c r="S26" t="n">
        <v>139</v>
      </c>
      <c r="T26" t="n">
        <v>152</v>
      </c>
      <c r="U26">
        <f>IF(S26&lt;=0,0, IF( E26+I26 &gt;= MAX((S26/30)*V26, S26*1.2), 0, CEILING( (MAX((S26/30)*V26, S26*1.2) - (E26+I26)) / J26, 1) * J26))</f>
        <v/>
      </c>
      <c r="V26" t="n">
        <v>18</v>
      </c>
      <c r="W26">
        <f>U26/J26</f>
        <v/>
      </c>
    </row>
    <row r="27">
      <c r="A27" t="inlineStr">
        <is>
          <t>LACTEOS</t>
        </is>
      </c>
      <c r="B27" t="n">
        <v>11</v>
      </c>
      <c r="C27" t="inlineStr">
        <is>
          <t>7501032398392</t>
        </is>
      </c>
      <c r="D27" t="inlineStr">
        <is>
          <t xml:space="preserve">YOGUR BATIDO FRESA  DANONE 900 GRS </t>
        </is>
      </c>
      <c r="E27" t="n">
        <v>8</v>
      </c>
      <c r="F27" t="inlineStr">
        <is>
          <t>Automatico</t>
        </is>
      </c>
      <c r="G27" t="n">
        <v>0</v>
      </c>
      <c r="H27" t="n">
        <v>0</v>
      </c>
      <c r="I27" t="n">
        <v>8</v>
      </c>
      <c r="J27" t="n">
        <v>8</v>
      </c>
      <c r="K27" t="inlineStr">
        <is>
          <t>DANONE</t>
        </is>
      </c>
      <c r="L27" t="n">
        <v>0</v>
      </c>
      <c r="M27" t="n">
        <v>0</v>
      </c>
      <c r="N27" t="n">
        <v>0</v>
      </c>
      <c r="O27" t="n">
        <v>0</v>
      </c>
      <c r="P27" t="n">
        <v>87</v>
      </c>
      <c r="Q27" t="n">
        <v>83</v>
      </c>
      <c r="R27" t="n">
        <v>1</v>
      </c>
      <c r="S27" t="n">
        <v>1</v>
      </c>
      <c r="T27" t="n">
        <v>5</v>
      </c>
      <c r="U27">
        <f>IF(S27&lt;=0,0, IF( E27+I27 &gt;= MAX((S27/30)*V27, S27*1.2), 0, CEILING( (MAX((S27/30)*V27, S27*1.2) - (E27+I27)) / J27, 1) * J27))</f>
        <v/>
      </c>
      <c r="V27" t="n">
        <v>18</v>
      </c>
      <c r="W27">
        <f>U27/J27</f>
        <v/>
      </c>
    </row>
    <row r="28">
      <c r="A28" t="inlineStr">
        <is>
          <t>LACTEOS</t>
        </is>
      </c>
      <c r="B28" t="n">
        <v>11</v>
      </c>
      <c r="C28" t="inlineStr">
        <is>
          <t>7501032398408</t>
        </is>
      </c>
      <c r="D28" t="inlineStr">
        <is>
          <t xml:space="preserve">YOGUR BATIDO DURAZNO  DANONE 900 GRS </t>
        </is>
      </c>
      <c r="E28" t="n">
        <v>16</v>
      </c>
      <c r="F28" t="inlineStr">
        <is>
          <t>Automatico</t>
        </is>
      </c>
      <c r="G28" t="n">
        <v>0</v>
      </c>
      <c r="H28" t="n">
        <v>0</v>
      </c>
      <c r="I28" t="n">
        <v>16</v>
      </c>
      <c r="J28" t="n">
        <v>8</v>
      </c>
      <c r="K28" t="inlineStr">
        <is>
          <t>DANONE</t>
        </is>
      </c>
      <c r="L28" t="n">
        <v>0</v>
      </c>
      <c r="M28" t="n">
        <v>0</v>
      </c>
      <c r="N28" t="n">
        <v>0</v>
      </c>
      <c r="O28" t="n">
        <v>0</v>
      </c>
      <c r="P28" t="n">
        <v>41</v>
      </c>
      <c r="Q28" t="n">
        <v>49</v>
      </c>
      <c r="R28" t="n">
        <v>0</v>
      </c>
      <c r="S28" t="n">
        <v>0</v>
      </c>
      <c r="T28" t="n">
        <v>1</v>
      </c>
      <c r="U28">
        <f>IF(S28&lt;=0,0, IF( E28+I28 &gt;= MAX((S28/30)*V28, S28*1.2), 0, CEILING( (MAX((S28/30)*V28, S28*1.2) - (E28+I28)) / J28, 1) * J28))</f>
        <v/>
      </c>
      <c r="V28" t="n">
        <v>18</v>
      </c>
      <c r="W28">
        <f>U28/J28</f>
        <v/>
      </c>
    </row>
    <row r="29">
      <c r="A29" t="inlineStr">
        <is>
          <t>LACTEOS</t>
        </is>
      </c>
      <c r="B29" t="n">
        <v>11</v>
      </c>
      <c r="C29" t="inlineStr">
        <is>
          <t>7501032398446</t>
        </is>
      </c>
      <c r="D29" t="inlineStr">
        <is>
          <t xml:space="preserve">YOGUR GRIEGO BATIDO NATURAL  OIKOS 900 GRS </t>
        </is>
      </c>
      <c r="E29" t="n">
        <v>72</v>
      </c>
      <c r="F29" t="inlineStr">
        <is>
          <t>Automatico</t>
        </is>
      </c>
      <c r="G29" t="n">
        <v>2.9</v>
      </c>
      <c r="H29" t="n">
        <v>24.82</v>
      </c>
      <c r="I29" t="n">
        <v>64</v>
      </c>
      <c r="J29" t="n">
        <v>8</v>
      </c>
      <c r="K29" t="inlineStr">
        <is>
          <t>OIKOS</t>
        </is>
      </c>
      <c r="L29" t="n">
        <v>0</v>
      </c>
      <c r="M29" t="n">
        <v>0</v>
      </c>
      <c r="N29" t="n">
        <v>0</v>
      </c>
      <c r="O29" t="n">
        <v>0</v>
      </c>
      <c r="P29" t="n">
        <v>1072</v>
      </c>
      <c r="Q29" t="n">
        <v>1105</v>
      </c>
      <c r="R29" t="n">
        <v>48</v>
      </c>
      <c r="S29" t="n">
        <v>61</v>
      </c>
      <c r="T29" t="n">
        <v>55</v>
      </c>
      <c r="U29">
        <f>IF(S29&lt;=0,0, IF( E29+I29 &gt;= MAX((S29/30)*V29, S29*1.2), 0, CEILING( (MAX((S29/30)*V29, S29*1.2) - (E29+I29)) / J29, 1) * J29))</f>
        <v/>
      </c>
      <c r="V29" t="n">
        <v>18</v>
      </c>
      <c r="W29">
        <f>U29/J29</f>
        <v/>
      </c>
    </row>
    <row r="30">
      <c r="A30" t="inlineStr">
        <is>
          <t>LACTEOS</t>
        </is>
      </c>
      <c r="B30" t="n">
        <v>11</v>
      </c>
      <c r="C30" t="inlineStr">
        <is>
          <t>7501032398675</t>
        </is>
      </c>
      <c r="D30" t="inlineStr">
        <is>
          <t xml:space="preserve">YOGUR BEBIBLE FRESA 6 PACK DANONE 220 GRS </t>
        </is>
      </c>
      <c r="E30" t="n">
        <v>6</v>
      </c>
      <c r="F30" t="inlineStr">
        <is>
          <t>Automatico</t>
        </is>
      </c>
      <c r="G30" t="n">
        <v>0.28</v>
      </c>
      <c r="H30" t="n">
        <v>21.42</v>
      </c>
      <c r="I30" t="n">
        <v>2</v>
      </c>
      <c r="J30" t="n">
        <v>1</v>
      </c>
      <c r="K30" t="inlineStr">
        <is>
          <t>DANONE</t>
        </is>
      </c>
      <c r="L30" t="n">
        <v>0</v>
      </c>
      <c r="M30" t="n">
        <v>0</v>
      </c>
      <c r="N30" t="n">
        <v>0</v>
      </c>
      <c r="O30" t="n">
        <v>0</v>
      </c>
      <c r="P30" t="n">
        <v>155</v>
      </c>
      <c r="Q30" t="n">
        <v>127</v>
      </c>
      <c r="R30" t="n">
        <v>10</v>
      </c>
      <c r="S30" t="n">
        <v>10</v>
      </c>
      <c r="T30" t="n">
        <v>12</v>
      </c>
      <c r="U30">
        <f>IF(S30&lt;=0,0, IF( E30+I30 &gt;= MAX((S30/30)*V30, S30*1.2), 0, CEILING( (MAX((S30/30)*V30, S30*1.2) - (E30+I30)) / J30, 1) * J30))</f>
        <v/>
      </c>
      <c r="V30" t="n">
        <v>18</v>
      </c>
      <c r="W30">
        <f>U30/J30</f>
        <v/>
      </c>
    </row>
    <row r="31">
      <c r="A31" t="inlineStr">
        <is>
          <t>LACTEOS</t>
        </is>
      </c>
      <c r="B31" t="n">
        <v>11</v>
      </c>
      <c r="C31" t="inlineStr">
        <is>
          <t>7501032398699</t>
        </is>
      </c>
      <c r="D31" t="inlineStr">
        <is>
          <t xml:space="preserve">YOGUR BEBIBLE FRESA Y MANZANA 6 PACK DANONE 220 GRS </t>
        </is>
      </c>
      <c r="E31" t="n">
        <v>6</v>
      </c>
      <c r="F31" t="inlineStr">
        <is>
          <t>Automatico</t>
        </is>
      </c>
      <c r="G31" t="n">
        <v>0.07000000000000001</v>
      </c>
      <c r="H31" t="n">
        <v>85.70999999999999</v>
      </c>
      <c r="I31" t="n">
        <v>2</v>
      </c>
      <c r="J31" t="n">
        <v>1</v>
      </c>
      <c r="K31" t="inlineStr">
        <is>
          <t>DANONE</t>
        </is>
      </c>
      <c r="L31" t="n">
        <v>0</v>
      </c>
      <c r="M31" t="n">
        <v>0</v>
      </c>
      <c r="N31" t="n">
        <v>0</v>
      </c>
      <c r="O31" t="n">
        <v>0</v>
      </c>
      <c r="P31" t="n">
        <v>76</v>
      </c>
      <c r="Q31" t="n">
        <v>84</v>
      </c>
      <c r="R31" t="n">
        <v>2</v>
      </c>
      <c r="S31" t="n">
        <v>2</v>
      </c>
      <c r="T31" t="n">
        <v>1</v>
      </c>
      <c r="U31">
        <f>IF(S31&lt;=0,0, IF( E31+I31 &gt;= MAX((S31/30)*V31, S31*1.2), 0, CEILING( (MAX((S31/30)*V31, S31*1.2) - (E31+I31)) / J31, 1) * J31))</f>
        <v/>
      </c>
      <c r="V31" t="n">
        <v>18</v>
      </c>
      <c r="W31">
        <f>U31/J31</f>
        <v/>
      </c>
    </row>
    <row r="32">
      <c r="A32" t="inlineStr">
        <is>
          <t>LACTEOS</t>
        </is>
      </c>
      <c r="B32" t="n">
        <v>11</v>
      </c>
      <c r="C32" t="inlineStr">
        <is>
          <t>7501032398781</t>
        </is>
      </c>
      <c r="D32" t="inlineStr">
        <is>
          <t xml:space="preserve">ALIMENTO LACTEO BEBIBLE FRESA PIÑA COCO 6 PACK DANONE 220 GRS </t>
        </is>
      </c>
      <c r="E32" t="n">
        <v>9</v>
      </c>
      <c r="F32" t="inlineStr">
        <is>
          <t>Automatico</t>
        </is>
      </c>
      <c r="G32" t="n">
        <v>0.14</v>
      </c>
      <c r="H32" t="n">
        <v>64.28</v>
      </c>
      <c r="I32" t="n">
        <v>4</v>
      </c>
      <c r="J32" t="n">
        <v>1</v>
      </c>
      <c r="K32" t="inlineStr">
        <is>
          <t>DANONE</t>
        </is>
      </c>
      <c r="L32" t="n">
        <v>0</v>
      </c>
      <c r="M32" t="n">
        <v>0</v>
      </c>
      <c r="N32" t="n">
        <v>0</v>
      </c>
      <c r="O32" t="n">
        <v>0</v>
      </c>
      <c r="P32" t="n">
        <v>87</v>
      </c>
      <c r="Q32" t="n">
        <v>107</v>
      </c>
      <c r="R32" t="n">
        <v>3</v>
      </c>
      <c r="S32" t="n">
        <v>3</v>
      </c>
      <c r="T32" t="n">
        <v>4</v>
      </c>
      <c r="U32">
        <f>IF(S32&lt;=0,0, IF( E32+I32 &gt;= MAX((S32/30)*V32, S32*1.2), 0, CEILING( (MAX((S32/30)*V32, S32*1.2) - (E32+I32)) / J32, 1) * J32))</f>
        <v/>
      </c>
      <c r="V32" t="n">
        <v>18</v>
      </c>
      <c r="W32">
        <f>U32/J32</f>
        <v/>
      </c>
    </row>
    <row r="33">
      <c r="A33" t="inlineStr">
        <is>
          <t>LACTEOS</t>
        </is>
      </c>
      <c r="B33" t="n">
        <v>11</v>
      </c>
      <c r="C33" t="inlineStr">
        <is>
          <t>7506443100305</t>
        </is>
      </c>
      <c r="D33" t="inlineStr">
        <is>
          <t xml:space="preserve">YOGUR BEBIBLE FRESA Y MORAS 6 PACK DANONE 220 GRS </t>
        </is>
      </c>
      <c r="E33" t="n">
        <v>2</v>
      </c>
      <c r="F33" t="inlineStr">
        <is>
          <t>Automatico</t>
        </is>
      </c>
      <c r="G33" t="n">
        <v>0.15</v>
      </c>
      <c r="H33" t="n">
        <v>13.33</v>
      </c>
      <c r="I33" t="n">
        <v>4</v>
      </c>
      <c r="J33" t="n">
        <v>1</v>
      </c>
      <c r="K33" t="inlineStr">
        <is>
          <t>DANONE</t>
        </is>
      </c>
      <c r="L33" t="n">
        <v>4.666666666666666</v>
      </c>
      <c r="M33" t="n">
        <v>0.6999999999999998</v>
      </c>
      <c r="N33" t="n">
        <v>0</v>
      </c>
      <c r="O33" t="n">
        <v>0</v>
      </c>
      <c r="P33" t="n">
        <v>92</v>
      </c>
      <c r="Q33" t="n">
        <v>78</v>
      </c>
      <c r="R33" t="n">
        <v>5</v>
      </c>
      <c r="S33" t="n">
        <v>6</v>
      </c>
      <c r="T33" t="n">
        <v>5</v>
      </c>
      <c r="U33">
        <f>IF(S33&lt;=0,0, IF( E33+I33 &gt;= MAX((S33/30)*V33, S33*1.2), 0, CEILING( (MAX((S33/30)*V33, S33*1.2) - (E33+I33)) / J33, 1) * J33))</f>
        <v/>
      </c>
      <c r="V33" t="n">
        <v>18</v>
      </c>
      <c r="W33">
        <f>U33/J33</f>
        <v/>
      </c>
    </row>
    <row r="34">
      <c r="A34" t="inlineStr">
        <is>
          <t>LACTEOS</t>
        </is>
      </c>
      <c r="B34" t="n">
        <v>11</v>
      </c>
      <c r="C34" t="inlineStr">
        <is>
          <t>7506443102026</t>
        </is>
      </c>
      <c r="D34" t="inlineStr">
        <is>
          <t xml:space="preserve">YOGUR GRIEGO BATIDO FRESA  OIKOS 900 GRS </t>
        </is>
      </c>
      <c r="E34" t="n">
        <v>16</v>
      </c>
      <c r="F34" t="inlineStr">
        <is>
          <t>Automatico</t>
        </is>
      </c>
      <c r="G34" t="n">
        <v>0.51</v>
      </c>
      <c r="H34" t="n">
        <v>31.37</v>
      </c>
      <c r="I34" t="n">
        <v>0</v>
      </c>
      <c r="J34" t="n">
        <v>8</v>
      </c>
      <c r="K34" t="inlineStr">
        <is>
          <t>OIKOS</t>
        </is>
      </c>
      <c r="L34" t="n">
        <v>0</v>
      </c>
      <c r="M34" t="n">
        <v>0</v>
      </c>
      <c r="N34" t="n">
        <v>0</v>
      </c>
      <c r="O34" t="n">
        <v>0</v>
      </c>
      <c r="P34" t="n">
        <v>299</v>
      </c>
      <c r="Q34" t="n">
        <v>448</v>
      </c>
      <c r="R34" t="n">
        <v>12</v>
      </c>
      <c r="S34" t="n">
        <v>14</v>
      </c>
      <c r="T34" t="n">
        <v>13</v>
      </c>
      <c r="U34">
        <f>IF(S34&lt;=0,0, IF( E34+I34 &gt;= MAX((S34/30)*V34, S34*1.2), 0, CEILING( (MAX((S34/30)*V34, S34*1.2) - (E34+I34)) / J34, 1) * J34))</f>
        <v/>
      </c>
      <c r="V34" t="n">
        <v>18</v>
      </c>
      <c r="W34">
        <f>U34/J34</f>
        <v/>
      </c>
    </row>
    <row r="35">
      <c r="A35" t="inlineStr">
        <is>
          <t>LACTEOS</t>
        </is>
      </c>
      <c r="B35" t="n">
        <v>11</v>
      </c>
      <c r="C35" t="inlineStr">
        <is>
          <t>7506443102309</t>
        </is>
      </c>
      <c r="D35" t="inlineStr">
        <is>
          <t xml:space="preserve">ALIMENTO LACTEO BEBIBLE FRUTO ROJO  DANONE 220 GRS </t>
        </is>
      </c>
      <c r="E35" t="n">
        <v>8</v>
      </c>
      <c r="F35" t="inlineStr">
        <is>
          <t>Automatico</t>
        </is>
      </c>
      <c r="G35" t="n">
        <v>1.07</v>
      </c>
      <c r="H35" t="n">
        <v>7.47</v>
      </c>
      <c r="I35" t="n">
        <v>8</v>
      </c>
      <c r="J35" t="n">
        <v>8</v>
      </c>
      <c r="K35" t="inlineStr">
        <is>
          <t>DANONE</t>
        </is>
      </c>
      <c r="L35" t="n">
        <v>10.52336448598131</v>
      </c>
      <c r="M35" t="n">
        <v>11.26</v>
      </c>
      <c r="N35" t="n">
        <v>3.046728971962617</v>
      </c>
      <c r="O35" t="n">
        <v>3.26</v>
      </c>
      <c r="P35" t="n">
        <v>593</v>
      </c>
      <c r="Q35" t="n">
        <v>891</v>
      </c>
      <c r="R35" t="n">
        <v>32</v>
      </c>
      <c r="S35" t="n">
        <v>32</v>
      </c>
      <c r="T35" t="n">
        <v>68</v>
      </c>
      <c r="U35">
        <f>IF(S35&lt;=0,0, IF( E35+I35 &gt;= MAX((S35/30)*V35, S35*1.2), 0, CEILING( (MAX((S35/30)*V35, S35*1.2) - (E35+I35)) / J35, 1) * J35))</f>
        <v/>
      </c>
      <c r="V35" t="n">
        <v>18</v>
      </c>
      <c r="W35">
        <f>U35/J35</f>
        <v/>
      </c>
    </row>
    <row r="36">
      <c r="A36" t="inlineStr">
        <is>
          <t>LACTEOS</t>
        </is>
      </c>
      <c r="B36" t="n">
        <v>11</v>
      </c>
      <c r="C36" t="inlineStr">
        <is>
          <t>7506443103559</t>
        </is>
      </c>
      <c r="D36" t="inlineStr">
        <is>
          <t xml:space="preserve">ALIMENTO LACTEO BEBIBLE FRESA CIRUELA 6 PACK DANONE 225 GRS </t>
        </is>
      </c>
      <c r="E36" t="n">
        <v>9</v>
      </c>
      <c r="F36" t="inlineStr">
        <is>
          <t>Automatico</t>
        </is>
      </c>
      <c r="G36" t="n">
        <v>0.59</v>
      </c>
      <c r="H36" t="n">
        <v>15.25</v>
      </c>
      <c r="I36" t="n">
        <v>0</v>
      </c>
      <c r="J36" t="n">
        <v>1</v>
      </c>
      <c r="K36" t="inlineStr">
        <is>
          <t>DANONE</t>
        </is>
      </c>
      <c r="L36" t="n">
        <v>2.745762711864407</v>
      </c>
      <c r="M36" t="n">
        <v>1.62</v>
      </c>
      <c r="N36" t="n">
        <v>2.745762711864407</v>
      </c>
      <c r="O36" t="n">
        <v>1.62</v>
      </c>
      <c r="P36" t="n">
        <v>279</v>
      </c>
      <c r="Q36" t="n">
        <v>255</v>
      </c>
      <c r="R36" t="n">
        <v>16</v>
      </c>
      <c r="S36" t="n">
        <v>19</v>
      </c>
      <c r="T36" t="n">
        <v>21</v>
      </c>
      <c r="U36">
        <f>IF(S36&lt;=0,0, IF( E36+I36 &gt;= MAX((S36/30)*V36, S36*1.2), 0, CEILING( (MAX((S36/30)*V36, S36*1.2) - (E36+I36)) / J36, 1) * J36))</f>
        <v/>
      </c>
      <c r="V36" t="n">
        <v>18</v>
      </c>
      <c r="W36">
        <f>U36/J36</f>
        <v/>
      </c>
    </row>
    <row r="37">
      <c r="A37" t="inlineStr">
        <is>
          <t>LACTEOS</t>
        </is>
      </c>
      <c r="B37" t="n">
        <v>11</v>
      </c>
      <c r="C37" t="inlineStr">
        <is>
          <t>7506443106451</t>
        </is>
      </c>
      <c r="D37" t="inlineStr">
        <is>
          <t xml:space="preserve">BEBIBLE FRESA 5PACK DANONE 400 GRS </t>
        </is>
      </c>
      <c r="E37" t="n">
        <v>8</v>
      </c>
      <c r="F37" t="inlineStr">
        <is>
          <t>Automatico</t>
        </is>
      </c>
      <c r="G37" t="n">
        <v>0.78</v>
      </c>
      <c r="H37" t="n">
        <v>10.25</v>
      </c>
      <c r="I37" t="n">
        <v>16</v>
      </c>
      <c r="J37" t="n">
        <v>8</v>
      </c>
      <c r="K37" t="inlineStr">
        <is>
          <t>DANONE</t>
        </is>
      </c>
      <c r="L37" t="n">
        <v>7.743589743589745</v>
      </c>
      <c r="M37" t="n">
        <v>6.040000000000001</v>
      </c>
      <c r="N37" t="n">
        <v>0</v>
      </c>
      <c r="O37" t="n">
        <v>0</v>
      </c>
      <c r="P37" t="n">
        <v>258</v>
      </c>
      <c r="Q37" t="n">
        <v>291</v>
      </c>
      <c r="R37" t="n">
        <v>14</v>
      </c>
      <c r="S37" t="n">
        <v>18</v>
      </c>
      <c r="T37" t="n">
        <v>13</v>
      </c>
      <c r="U37">
        <f>IF(S37&lt;=0,0, IF( E37+I37 &gt;= MAX((S37/30)*V37, S37*1.2), 0, CEILING( (MAX((S37/30)*V37, S37*1.2) - (E37+I37)) / J37, 1) * J37))</f>
        <v/>
      </c>
      <c r="V37" t="n">
        <v>18</v>
      </c>
      <c r="W37">
        <f>U37/J37</f>
        <v/>
      </c>
    </row>
    <row r="38">
      <c r="A38" t="inlineStr">
        <is>
          <t>LACTEOS</t>
        </is>
      </c>
      <c r="B38" t="n">
        <v>11</v>
      </c>
      <c r="C38" t="inlineStr">
        <is>
          <t>7506443108103</t>
        </is>
      </c>
      <c r="D38" t="inlineStr">
        <is>
          <t xml:space="preserve">YOGUR GRIEGO BATIDO FRESA SIN AZUCAR  OIKOS 150 GRS </t>
        </is>
      </c>
      <c r="E38" t="n">
        <v>40</v>
      </c>
      <c r="F38" t="inlineStr">
        <is>
          <t>Automatico</t>
        </is>
      </c>
      <c r="G38" t="n">
        <v>2.52</v>
      </c>
      <c r="H38" t="n">
        <v>15.87</v>
      </c>
      <c r="I38" t="n">
        <v>0</v>
      </c>
      <c r="J38" t="n">
        <v>8</v>
      </c>
      <c r="K38" t="inlineStr">
        <is>
          <t>OIKOS</t>
        </is>
      </c>
      <c r="L38" t="n">
        <v>2.126984126984127</v>
      </c>
      <c r="M38" t="n">
        <v>5.359999999999999</v>
      </c>
      <c r="N38" t="n">
        <v>2.126984126984127</v>
      </c>
      <c r="O38" t="n">
        <v>5.359999999999999</v>
      </c>
      <c r="P38" t="n">
        <v>1174</v>
      </c>
      <c r="Q38" t="n">
        <v>321</v>
      </c>
      <c r="R38" t="n">
        <v>65</v>
      </c>
      <c r="S38" t="n">
        <v>70</v>
      </c>
      <c r="T38" t="n">
        <v>66</v>
      </c>
      <c r="U38">
        <f>IF(S38&lt;=0,0, IF( E38+I38 &gt;= MAX((S38/30)*V38, S38*1.2), 0, CEILING( (MAX((S38/30)*V38, S38*1.2) - (E38+I38)) / J38, 1) * J38))</f>
        <v/>
      </c>
      <c r="V38" t="n">
        <v>18</v>
      </c>
      <c r="W38">
        <f>U38/J38</f>
        <v/>
      </c>
    </row>
    <row r="39">
      <c r="A39" t="inlineStr">
        <is>
          <t>LACTEOS</t>
        </is>
      </c>
      <c r="B39" t="n">
        <v>11</v>
      </c>
      <c r="C39" t="inlineStr">
        <is>
          <t>7501040075360</t>
        </is>
      </c>
      <c r="D39" t="inlineStr">
        <is>
          <t xml:space="preserve">YOGUR GIRIEGO BATIDO FRESA  YOPLAIT 120 GRS </t>
        </is>
      </c>
      <c r="E39" t="n">
        <v>2</v>
      </c>
      <c r="F39" t="inlineStr">
        <is>
          <t>Automatico</t>
        </is>
      </c>
      <c r="G39" t="n">
        <v>0.55</v>
      </c>
      <c r="H39" t="n">
        <v>3.63</v>
      </c>
      <c r="I39" t="n">
        <v>0</v>
      </c>
      <c r="J39" t="n">
        <v>1</v>
      </c>
      <c r="K39" t="inlineStr">
        <is>
          <t>YOPLAIT</t>
        </is>
      </c>
      <c r="L39" t="n">
        <v>14.36363636363636</v>
      </c>
      <c r="M39" t="n">
        <v>7.9</v>
      </c>
      <c r="N39" t="n">
        <v>14.36363636363636</v>
      </c>
      <c r="O39" t="n">
        <v>7.9</v>
      </c>
      <c r="P39" t="n">
        <v>459</v>
      </c>
      <c r="Q39" t="n">
        <v>226</v>
      </c>
      <c r="R39" t="n">
        <v>17</v>
      </c>
      <c r="S39" t="n">
        <v>22</v>
      </c>
      <c r="T39" t="n">
        <v>33</v>
      </c>
      <c r="U39">
        <f>IF(S39&lt;=0,0, IF( E39+I39 &gt;= MAX((S39/30)*V39, S39*1.2), 0, CEILING( (MAX((S39/30)*V39, S39*1.2) - (E39+I39)) / J39, 1) * J39))</f>
        <v/>
      </c>
      <c r="V39" t="n">
        <v>18</v>
      </c>
      <c r="W39">
        <f>U39/J39</f>
        <v/>
      </c>
    </row>
    <row r="40">
      <c r="A40" t="inlineStr">
        <is>
          <t>LACTEOS</t>
        </is>
      </c>
      <c r="B40" t="n">
        <v>11</v>
      </c>
      <c r="C40" t="inlineStr">
        <is>
          <t>7501040075377</t>
        </is>
      </c>
      <c r="D40" t="inlineStr">
        <is>
          <t xml:space="preserve">YOGUR GRIEGO BATIDO COCO  YOPLAIT 120 GRS </t>
        </is>
      </c>
      <c r="E40" t="n">
        <v>4</v>
      </c>
      <c r="F40" t="inlineStr">
        <is>
          <t>Automatico</t>
        </is>
      </c>
      <c r="G40" t="n">
        <v>0.17</v>
      </c>
      <c r="H40" t="n">
        <v>23.52</v>
      </c>
      <c r="I40" t="n">
        <v>0</v>
      </c>
      <c r="J40" t="n">
        <v>1</v>
      </c>
      <c r="K40" t="inlineStr">
        <is>
          <t>YOPLAIT</t>
        </is>
      </c>
      <c r="L40" t="n">
        <v>0</v>
      </c>
      <c r="M40" t="n">
        <v>0</v>
      </c>
      <c r="N40" t="n">
        <v>0</v>
      </c>
      <c r="O40" t="n">
        <v>0</v>
      </c>
      <c r="P40" t="n">
        <v>228</v>
      </c>
      <c r="Q40" t="n">
        <v>275</v>
      </c>
      <c r="R40" t="n">
        <v>12</v>
      </c>
      <c r="S40" t="n">
        <v>15</v>
      </c>
      <c r="T40" t="n">
        <v>9</v>
      </c>
      <c r="U40">
        <f>IF(S40&lt;=0,0, IF( E40+I40 &gt;= MAX((S40/30)*V40, S40*1.2), 0, CEILING( (MAX((S40/30)*V40, S40*1.2) - (E40+I40)) / J40, 1) * J40))</f>
        <v/>
      </c>
      <c r="V40" t="n">
        <v>18</v>
      </c>
      <c r="W40">
        <f>U40/J40</f>
        <v/>
      </c>
    </row>
    <row r="41">
      <c r="A41" t="inlineStr">
        <is>
          <t>LACTEOS</t>
        </is>
      </c>
      <c r="B41" t="n">
        <v>11</v>
      </c>
      <c r="C41" t="inlineStr">
        <is>
          <t>7501040076084</t>
        </is>
      </c>
      <c r="D41" t="inlineStr">
        <is>
          <t xml:space="preserve">YOGUR GRIEGO BATIDO NATURAL SIN AZÚCAR  YOPLAIT 800 GRS </t>
        </is>
      </c>
      <c r="E41" t="n">
        <v>30</v>
      </c>
      <c r="F41" t="inlineStr">
        <is>
          <t>Automatico</t>
        </is>
      </c>
      <c r="G41" t="n">
        <v>2.13</v>
      </c>
      <c r="H41" t="n">
        <v>14.08</v>
      </c>
      <c r="I41" t="n">
        <v>0</v>
      </c>
      <c r="J41" t="n">
        <v>1</v>
      </c>
      <c r="K41" t="inlineStr">
        <is>
          <t>YOPLAIT</t>
        </is>
      </c>
      <c r="L41" t="n">
        <v>5.915492957746478</v>
      </c>
      <c r="M41" t="n">
        <v>12.6</v>
      </c>
      <c r="N41" t="n">
        <v>5.915492957746478</v>
      </c>
      <c r="O41" t="n">
        <v>12.6</v>
      </c>
      <c r="P41" t="n">
        <v>819</v>
      </c>
      <c r="Q41" t="n">
        <v>349</v>
      </c>
      <c r="R41" t="n">
        <v>51</v>
      </c>
      <c r="S41" t="n">
        <v>66</v>
      </c>
      <c r="T41" t="n">
        <v>23</v>
      </c>
      <c r="U41">
        <f>IF(S41&lt;=0,0, IF( E41+I41 &gt;= MAX((S41/30)*V41, S41*1.2), 0, CEILING( (MAX((S41/30)*V41, S41*1.2) - (E41+I41)) / J41, 1) * J41))</f>
        <v/>
      </c>
      <c r="V41" t="n">
        <v>20</v>
      </c>
      <c r="W41">
        <f>U41/J41</f>
        <v/>
      </c>
    </row>
    <row r="42">
      <c r="A42" t="inlineStr">
        <is>
          <t>LACTEOS</t>
        </is>
      </c>
      <c r="B42" t="n">
        <v>11</v>
      </c>
      <c r="C42" t="inlineStr">
        <is>
          <t>7501040076282</t>
        </is>
      </c>
      <c r="D42" t="inlineStr">
        <is>
          <t xml:space="preserve">YOGUR GRIEGO BATIDO COCO BAJO EN GRASA  YOPLAIT 750 GRS </t>
        </is>
      </c>
      <c r="E42" t="n">
        <v>10</v>
      </c>
      <c r="F42" t="inlineStr">
        <is>
          <t>Automatico</t>
        </is>
      </c>
      <c r="G42" t="n">
        <v>0.64</v>
      </c>
      <c r="H42" t="n">
        <v>15.62</v>
      </c>
      <c r="I42" t="n">
        <v>0</v>
      </c>
      <c r="J42" t="n">
        <v>1</v>
      </c>
      <c r="K42" t="inlineStr">
        <is>
          <t>YOPLAIT</t>
        </is>
      </c>
      <c r="L42" t="n">
        <v>2.375</v>
      </c>
      <c r="M42" t="n">
        <v>1.52</v>
      </c>
      <c r="N42" t="n">
        <v>2.375</v>
      </c>
      <c r="O42" t="n">
        <v>1.52</v>
      </c>
      <c r="P42" t="n">
        <v>37</v>
      </c>
      <c r="Q42" t="n">
        <v>0</v>
      </c>
      <c r="R42" t="n">
        <v>15</v>
      </c>
      <c r="S42" t="n">
        <v>19</v>
      </c>
      <c r="T42" t="n">
        <v>0</v>
      </c>
      <c r="U42">
        <f>IF(S42&lt;=0,0, IF( E42+I42 &gt;= MAX((S42/30)*V42, S42*1.2), 0, CEILING( (MAX((S42/30)*V42, S42*1.2) - (E42+I42)) / J42, 1) * J42))</f>
        <v/>
      </c>
      <c r="V42" t="n">
        <v>18</v>
      </c>
      <c r="W42">
        <f>U42/J42</f>
        <v/>
      </c>
    </row>
    <row r="43">
      <c r="A43" t="inlineStr">
        <is>
          <t>LACTEOS</t>
        </is>
      </c>
      <c r="B43" t="n">
        <v>11</v>
      </c>
      <c r="C43" t="inlineStr">
        <is>
          <t>7501040076299</t>
        </is>
      </c>
      <c r="D43" t="inlineStr">
        <is>
          <t xml:space="preserve">YOGUR GRIEGO BATIDO COCO BAJO EN GRASA  YOPLAIT 145 GRS </t>
        </is>
      </c>
      <c r="E43" t="n">
        <v>7</v>
      </c>
      <c r="F43" t="inlineStr">
        <is>
          <t>Automatico</t>
        </is>
      </c>
      <c r="G43" t="n">
        <v>0.65</v>
      </c>
      <c r="H43" t="n">
        <v>10.76</v>
      </c>
      <c r="I43" t="n">
        <v>0</v>
      </c>
      <c r="J43" t="n">
        <v>1</v>
      </c>
      <c r="K43" t="inlineStr">
        <is>
          <t>YOPLAIT</t>
        </is>
      </c>
      <c r="L43" t="n">
        <v>7.230769230769232</v>
      </c>
      <c r="M43" t="n">
        <v>4.700000000000001</v>
      </c>
      <c r="N43" t="n">
        <v>7.230769230769232</v>
      </c>
      <c r="O43" t="n">
        <v>4.700000000000001</v>
      </c>
      <c r="P43" t="n">
        <v>61</v>
      </c>
      <c r="Q43" t="n">
        <v>0</v>
      </c>
      <c r="R43" t="n">
        <v>30</v>
      </c>
      <c r="S43" t="n">
        <v>36</v>
      </c>
      <c r="T43" t="n">
        <v>0</v>
      </c>
      <c r="U43">
        <f>IF(S43&lt;=0,0, IF( E43+I43 &gt;= MAX((S43/30)*V43, S43*1.2), 0, CEILING( (MAX((S43/30)*V43, S43*1.2) - (E43+I43)) / J43, 1) * J43))</f>
        <v/>
      </c>
      <c r="V43" t="n">
        <v>18</v>
      </c>
      <c r="W43">
        <f>U43/J43</f>
        <v/>
      </c>
    </row>
    <row r="44">
      <c r="A44" t="inlineStr">
        <is>
          <t>LACTEOS</t>
        </is>
      </c>
      <c r="B44" t="n">
        <v>11</v>
      </c>
      <c r="C44" t="inlineStr">
        <is>
          <t>7501040076312</t>
        </is>
      </c>
      <c r="D44" t="inlineStr">
        <is>
          <t xml:space="preserve">YOGUR GRIEGO SABOR COCO SKYR  YOPLAIT 750 GRS </t>
        </is>
      </c>
      <c r="E44" t="n">
        <v>8</v>
      </c>
      <c r="F44" t="inlineStr">
        <is>
          <t>Automatico</t>
        </is>
      </c>
      <c r="G44" t="n">
        <v>0.43</v>
      </c>
      <c r="H44" t="n">
        <v>18.6</v>
      </c>
      <c r="I44" t="n">
        <v>0</v>
      </c>
      <c r="J44" t="n">
        <v>1</v>
      </c>
      <c r="K44" t="inlineStr">
        <is>
          <t>YOPLAIT</t>
        </is>
      </c>
      <c r="L44" t="n">
        <v>0</v>
      </c>
      <c r="M44" t="n">
        <v>0</v>
      </c>
      <c r="N44" t="n">
        <v>0</v>
      </c>
      <c r="O44" t="n">
        <v>0</v>
      </c>
      <c r="P44" t="n">
        <v>60</v>
      </c>
      <c r="Q44" t="n">
        <v>0</v>
      </c>
      <c r="R44" t="n">
        <v>12</v>
      </c>
      <c r="S44" t="n">
        <v>13</v>
      </c>
      <c r="T44" t="n">
        <v>0</v>
      </c>
      <c r="U44">
        <f>IF(S44&lt;=0,0, IF( E44+I44 &gt;= MAX((S44/30)*V44, S44*1.2), 0, CEILING( (MAX((S44/30)*V44, S44*1.2) - (E44+I44)) / J44, 1) * J44))</f>
        <v/>
      </c>
      <c r="V44" t="n">
        <v>18</v>
      </c>
      <c r="W44">
        <f>U44/J44</f>
        <v/>
      </c>
    </row>
    <row r="45">
      <c r="A45" t="inlineStr">
        <is>
          <t>LACTEOS</t>
        </is>
      </c>
      <c r="B45" t="n">
        <v>11</v>
      </c>
      <c r="C45" t="inlineStr">
        <is>
          <t>7501040078002</t>
        </is>
      </c>
      <c r="D45" t="inlineStr">
        <is>
          <t xml:space="preserve">QUESO AMERICANO FUNDIDO  FUD 224 GRS </t>
        </is>
      </c>
      <c r="E45" t="n">
        <v>19</v>
      </c>
      <c r="F45" t="inlineStr">
        <is>
          <t>Automatico</t>
        </is>
      </c>
      <c r="G45" t="n">
        <v>0.49</v>
      </c>
      <c r="H45" t="n">
        <v>38.77</v>
      </c>
      <c r="I45" t="n">
        <v>0</v>
      </c>
      <c r="J45" t="n">
        <v>1</v>
      </c>
      <c r="K45" t="inlineStr">
        <is>
          <t>FUD</t>
        </is>
      </c>
      <c r="L45" t="n">
        <v>0</v>
      </c>
      <c r="M45" t="n">
        <v>0</v>
      </c>
      <c r="N45" t="n">
        <v>0</v>
      </c>
      <c r="O45" t="n">
        <v>0</v>
      </c>
      <c r="P45" t="n">
        <v>239</v>
      </c>
      <c r="Q45" t="n">
        <v>156</v>
      </c>
      <c r="R45" t="n">
        <v>20</v>
      </c>
      <c r="S45" t="n">
        <v>23</v>
      </c>
      <c r="T45" t="n">
        <v>11</v>
      </c>
      <c r="U45">
        <f>IF(S45&lt;=0,0, IF( E45+I45 &gt;= MAX((S45/30)*V45, S45*1.2), 0, CEILING( (MAX((S45/30)*V45, S45*1.2) - (E45+I45)) / J45, 1) * J45))</f>
        <v/>
      </c>
      <c r="V45" t="n">
        <v>18</v>
      </c>
      <c r="W45">
        <f>U45/J45</f>
        <v/>
      </c>
    </row>
    <row r="46">
      <c r="A46" t="inlineStr">
        <is>
          <t>LACTEOS</t>
        </is>
      </c>
      <c r="B46" t="n">
        <v>11</v>
      </c>
      <c r="C46" t="inlineStr">
        <is>
          <t>7501040082139</t>
        </is>
      </c>
      <c r="D46" t="inlineStr">
        <is>
          <t xml:space="preserve">MARGARINA CON SAL  LA VILLITA 90 GRS </t>
        </is>
      </c>
      <c r="E46" t="n">
        <v>6</v>
      </c>
      <c r="F46" t="inlineStr">
        <is>
          <t>Automatico</t>
        </is>
      </c>
      <c r="G46" t="n">
        <v>0.21</v>
      </c>
      <c r="H46" t="n">
        <v>28.57</v>
      </c>
      <c r="I46" t="n">
        <v>0</v>
      </c>
      <c r="J46" t="n">
        <v>1</v>
      </c>
      <c r="K46" t="inlineStr">
        <is>
          <t>LA VILLITA</t>
        </is>
      </c>
      <c r="L46" t="n">
        <v>0</v>
      </c>
      <c r="M46" t="n">
        <v>0</v>
      </c>
      <c r="N46" t="n">
        <v>0</v>
      </c>
      <c r="O46" t="n">
        <v>0</v>
      </c>
      <c r="P46" t="n">
        <v>200</v>
      </c>
      <c r="Q46" t="n">
        <v>153</v>
      </c>
      <c r="R46" t="n">
        <v>17</v>
      </c>
      <c r="S46" t="n">
        <v>18</v>
      </c>
      <c r="T46" t="n">
        <v>22</v>
      </c>
      <c r="U46">
        <f>IF(S46&lt;=0,0, IF( E46+I46 &gt;= MAX((S46/30)*V46, S46*1.2), 0, CEILING( (MAX((S46/30)*V46, S46*1.2) - (E46+I46)) / J46, 1) * J46))</f>
        <v/>
      </c>
      <c r="V46" t="n">
        <v>18</v>
      </c>
      <c r="W46">
        <f>U46/J46</f>
        <v/>
      </c>
    </row>
    <row r="47">
      <c r="A47" t="inlineStr">
        <is>
          <t>LACTEOS</t>
        </is>
      </c>
      <c r="B47" t="n">
        <v>11</v>
      </c>
      <c r="C47" t="inlineStr">
        <is>
          <t>7501040082214</t>
        </is>
      </c>
      <c r="D47" t="inlineStr">
        <is>
          <t xml:space="preserve">MARGARINA CON SAL UNTABLE  LA VILLITA 190 GRS </t>
        </is>
      </c>
      <c r="E47" t="n">
        <v>10</v>
      </c>
      <c r="F47" t="inlineStr">
        <is>
          <t>Automatico</t>
        </is>
      </c>
      <c r="G47" t="n">
        <v>0.29</v>
      </c>
      <c r="H47" t="n">
        <v>34.48</v>
      </c>
      <c r="I47" t="n">
        <v>0</v>
      </c>
      <c r="J47" t="n">
        <v>1</v>
      </c>
      <c r="K47" t="inlineStr">
        <is>
          <t>LA VILLITA</t>
        </is>
      </c>
      <c r="L47" t="n">
        <v>0</v>
      </c>
      <c r="M47" t="n">
        <v>0</v>
      </c>
      <c r="N47" t="n">
        <v>0</v>
      </c>
      <c r="O47" t="n">
        <v>0</v>
      </c>
      <c r="P47" t="n">
        <v>103</v>
      </c>
      <c r="Q47" t="n">
        <v>55</v>
      </c>
      <c r="R47" t="n">
        <v>9</v>
      </c>
      <c r="S47" t="n">
        <v>10</v>
      </c>
      <c r="T47" t="n">
        <v>11</v>
      </c>
      <c r="U47">
        <f>IF(S47&lt;=0,0, IF( E47+I47 &gt;= MAX((S47/30)*V47, S47*1.2), 0, CEILING( (MAX((S47/30)*V47, S47*1.2) - (E47+I47)) / J47, 1) * J47))</f>
        <v/>
      </c>
      <c r="V47" t="n">
        <v>18</v>
      </c>
      <c r="W47">
        <f>U47/J47</f>
        <v/>
      </c>
    </row>
    <row r="48">
      <c r="A48" t="inlineStr">
        <is>
          <t>LACTEOS</t>
        </is>
      </c>
      <c r="B48" t="n">
        <v>11</v>
      </c>
      <c r="C48" t="inlineStr">
        <is>
          <t>7501040082245</t>
        </is>
      </c>
      <c r="D48" t="inlineStr">
        <is>
          <t xml:space="preserve">MARGARINA SIN SAL UNTABLE  LA VILLITA 400 GRS </t>
        </is>
      </c>
      <c r="E48" t="n">
        <v>2</v>
      </c>
      <c r="F48" t="inlineStr">
        <is>
          <t>Automatico</t>
        </is>
      </c>
      <c r="G48" t="n">
        <v>0</v>
      </c>
      <c r="H48" t="n">
        <v>0</v>
      </c>
      <c r="I48" t="n">
        <v>0</v>
      </c>
      <c r="J48" t="n">
        <v>1</v>
      </c>
      <c r="K48" t="inlineStr">
        <is>
          <t>LA VILLITA</t>
        </is>
      </c>
      <c r="L48" t="n">
        <v>0</v>
      </c>
      <c r="M48" t="n">
        <v>0</v>
      </c>
      <c r="N48" t="n">
        <v>0</v>
      </c>
      <c r="O48" t="n">
        <v>0</v>
      </c>
      <c r="P48" t="n">
        <v>49</v>
      </c>
      <c r="Q48" t="n">
        <v>46</v>
      </c>
      <c r="R48" t="n">
        <v>4</v>
      </c>
      <c r="S48" t="n">
        <v>4</v>
      </c>
      <c r="T48" t="n">
        <v>2</v>
      </c>
      <c r="U48">
        <f>IF(S48&lt;=0,0, IF( E48+I48 &gt;= MAX((S48/30)*V48, S48*1.2), 0, CEILING( (MAX((S48/30)*V48, S48*1.2) - (E48+I48)) / J48, 1) * J48))</f>
        <v/>
      </c>
      <c r="V48" t="n">
        <v>18</v>
      </c>
      <c r="W48">
        <f>U48/J48</f>
        <v/>
      </c>
    </row>
    <row r="49">
      <c r="A49" t="inlineStr">
        <is>
          <t>LACTEOS</t>
        </is>
      </c>
      <c r="B49" t="n">
        <v>11</v>
      </c>
      <c r="C49" t="inlineStr">
        <is>
          <t>7501040084492</t>
        </is>
      </c>
      <c r="D49" t="inlineStr">
        <is>
          <t xml:space="preserve">QUESO AMERICANO  LA VILLITA 210 GRS </t>
        </is>
      </c>
      <c r="E49" t="n">
        <v>76</v>
      </c>
      <c r="F49" t="inlineStr">
        <is>
          <t>Automatico</t>
        </is>
      </c>
      <c r="G49" t="n">
        <v>3.94</v>
      </c>
      <c r="H49" t="n">
        <v>19.28</v>
      </c>
      <c r="I49" t="n">
        <v>0</v>
      </c>
      <c r="J49" t="n">
        <v>1</v>
      </c>
      <c r="K49" t="inlineStr">
        <is>
          <t>LA VILLITA</t>
        </is>
      </c>
      <c r="L49" t="n">
        <v>2.710659898477157</v>
      </c>
      <c r="M49" t="n">
        <v>10.68</v>
      </c>
      <c r="N49" t="n">
        <v>2.710659898477157</v>
      </c>
      <c r="O49" t="n">
        <v>10.68</v>
      </c>
      <c r="P49" t="n">
        <v>1103</v>
      </c>
      <c r="Q49" t="n">
        <v>1130</v>
      </c>
      <c r="R49" t="n">
        <v>92</v>
      </c>
      <c r="S49" t="n">
        <v>107</v>
      </c>
      <c r="T49" t="n">
        <v>93</v>
      </c>
      <c r="U49">
        <f>IF(S49&lt;=0,0, IF( E49+I49 &gt;= MAX((S49/30)*V49, S49*1.2), 0, CEILING( (MAX((S49/30)*V49, S49*1.2) - (E49+I49)) / J49, 1) * J49))</f>
        <v/>
      </c>
      <c r="V49" t="n">
        <v>22</v>
      </c>
      <c r="W49">
        <f>U49/J49</f>
        <v/>
      </c>
    </row>
    <row r="50">
      <c r="A50" t="inlineStr">
        <is>
          <t>LACTEOS</t>
        </is>
      </c>
      <c r="B50" t="n">
        <v>11</v>
      </c>
      <c r="C50" t="inlineStr">
        <is>
          <t>7501040084621</t>
        </is>
      </c>
      <c r="D50" t="inlineStr">
        <is>
          <t xml:space="preserve">QUESO AMERICANO FUNDIDO  FUD 140 GRS </t>
        </is>
      </c>
      <c r="E50" t="n">
        <v>11</v>
      </c>
      <c r="F50" t="inlineStr">
        <is>
          <t>Automatico</t>
        </is>
      </c>
      <c r="G50" t="n">
        <v>0.47</v>
      </c>
      <c r="H50" t="n">
        <v>23.4</v>
      </c>
      <c r="I50" t="n">
        <v>0</v>
      </c>
      <c r="J50" t="n">
        <v>1</v>
      </c>
      <c r="K50" t="inlineStr">
        <is>
          <t>FUD</t>
        </is>
      </c>
      <c r="L50" t="n">
        <v>0</v>
      </c>
      <c r="M50" t="n">
        <v>0</v>
      </c>
      <c r="N50" t="n">
        <v>0</v>
      </c>
      <c r="O50" t="n">
        <v>0</v>
      </c>
      <c r="P50" t="n">
        <v>155</v>
      </c>
      <c r="Q50" t="n">
        <v>243</v>
      </c>
      <c r="R50" t="n">
        <v>8</v>
      </c>
      <c r="S50" t="n">
        <v>11</v>
      </c>
      <c r="T50" t="n">
        <v>22</v>
      </c>
      <c r="U50">
        <f>IF(S50&lt;=0,0, IF( E50+I50 &gt;= MAX((S50/30)*V50, S50*1.2), 0, CEILING( (MAX((S50/30)*V50, S50*1.2) - (E50+I50)) / J50, 1) * J50))</f>
        <v/>
      </c>
      <c r="V50" t="n">
        <v>18</v>
      </c>
      <c r="W50">
        <f>U50/J50</f>
        <v/>
      </c>
    </row>
    <row r="51">
      <c r="A51" t="inlineStr">
        <is>
          <t>LACTEOS</t>
        </is>
      </c>
      <c r="B51" t="n">
        <v>11</v>
      </c>
      <c r="C51" t="inlineStr">
        <is>
          <t>7501040084980</t>
        </is>
      </c>
      <c r="D51" t="inlineStr">
        <is>
          <t xml:space="preserve">QUESO AMERICANO FUNDIDO  CHEN 280 GRS </t>
        </is>
      </c>
      <c r="E51" t="n">
        <v>92</v>
      </c>
      <c r="F51" t="inlineStr">
        <is>
          <t>Automatico</t>
        </is>
      </c>
      <c r="G51" t="n">
        <v>4.82</v>
      </c>
      <c r="H51" t="n">
        <v>19.08</v>
      </c>
      <c r="I51" t="n">
        <v>0</v>
      </c>
      <c r="J51" t="n">
        <v>1</v>
      </c>
      <c r="K51" t="inlineStr">
        <is>
          <t>CHEN</t>
        </is>
      </c>
      <c r="L51" t="n">
        <v>0</v>
      </c>
      <c r="M51" t="n">
        <v>0</v>
      </c>
      <c r="N51" t="n">
        <v>0</v>
      </c>
      <c r="O51" t="n">
        <v>0</v>
      </c>
      <c r="P51" t="n">
        <v>1123</v>
      </c>
      <c r="Q51" t="n">
        <v>577</v>
      </c>
      <c r="R51" t="n">
        <v>115</v>
      </c>
      <c r="S51" t="n">
        <v>127</v>
      </c>
      <c r="T51" t="n">
        <v>68</v>
      </c>
      <c r="U51">
        <f>IF(S51&lt;=0,0, IF( E51+I51 &gt;= MAX((S51/30)*V51, S51*1.2), 0, CEILING( (MAX((S51/30)*V51, S51*1.2) - (E51+I51)) / J51, 1) * J51))</f>
        <v/>
      </c>
      <c r="V51" t="n">
        <v>18</v>
      </c>
      <c r="W51">
        <f>U51/J51</f>
        <v/>
      </c>
    </row>
    <row r="52">
      <c r="A52" t="inlineStr">
        <is>
          <t>LACTEOS</t>
        </is>
      </c>
      <c r="B52" t="n">
        <v>11</v>
      </c>
      <c r="C52" t="inlineStr">
        <is>
          <t>7501040090028</t>
        </is>
      </c>
      <c r="D52" t="inlineStr">
        <is>
          <t xml:space="preserve">YOGUR BATIDO NATURAL  YOPLAIT 1 KG. </t>
        </is>
      </c>
      <c r="E52" t="n">
        <v>18</v>
      </c>
      <c r="F52" t="inlineStr">
        <is>
          <t>Automatico</t>
        </is>
      </c>
      <c r="G52" t="n">
        <v>1.59</v>
      </c>
      <c r="H52" t="n">
        <v>11.32</v>
      </c>
      <c r="I52" t="n">
        <v>0</v>
      </c>
      <c r="J52" t="n">
        <v>1</v>
      </c>
      <c r="K52" t="inlineStr">
        <is>
          <t>YOPLAIT</t>
        </is>
      </c>
      <c r="L52" t="n">
        <v>8.679245283018869</v>
      </c>
      <c r="M52" t="n">
        <v>13.8</v>
      </c>
      <c r="N52" t="n">
        <v>8.679245283018869</v>
      </c>
      <c r="O52" t="n">
        <v>13.8</v>
      </c>
      <c r="P52" t="n">
        <v>1067</v>
      </c>
      <c r="Q52" t="n">
        <v>1258</v>
      </c>
      <c r="R52" t="n">
        <v>60</v>
      </c>
      <c r="S52" t="n">
        <v>64</v>
      </c>
      <c r="T52" t="n">
        <v>61</v>
      </c>
      <c r="U52">
        <f>IF(S52&lt;=0,0, IF( E52+I52 &gt;= MAX((S52/30)*V52, S52*1.2), 0, CEILING( (MAX((S52/30)*V52, S52*1.2) - (E52+I52)) / J52, 1) * J52))</f>
        <v/>
      </c>
      <c r="V52" t="n">
        <v>20</v>
      </c>
      <c r="W52">
        <f>U52/J52</f>
        <v/>
      </c>
    </row>
    <row r="53">
      <c r="A53" t="inlineStr">
        <is>
          <t>LACTEOS</t>
        </is>
      </c>
      <c r="B53" t="n">
        <v>11</v>
      </c>
      <c r="C53" t="inlineStr">
        <is>
          <t>7501040090080</t>
        </is>
      </c>
      <c r="D53" t="inlineStr">
        <is>
          <t xml:space="preserve">YOGUR BATIDO FRESA CON PROBIOTICOS  YOPLAIT 1 KG. </t>
        </is>
      </c>
      <c r="E53" t="n">
        <v>24</v>
      </c>
      <c r="F53" t="inlineStr">
        <is>
          <t>Automatico</t>
        </is>
      </c>
      <c r="G53" t="n">
        <v>1.15</v>
      </c>
      <c r="H53" t="n">
        <v>20.86</v>
      </c>
      <c r="I53" t="n">
        <v>0</v>
      </c>
      <c r="J53" t="n">
        <v>1</v>
      </c>
      <c r="K53" t="inlineStr">
        <is>
          <t>YOPLAIT</t>
        </is>
      </c>
      <c r="L53" t="n">
        <v>0</v>
      </c>
      <c r="M53" t="n">
        <v>0</v>
      </c>
      <c r="N53" t="n">
        <v>0</v>
      </c>
      <c r="O53" t="n">
        <v>0</v>
      </c>
      <c r="P53" t="n">
        <v>213</v>
      </c>
      <c r="Q53" t="n">
        <v>306</v>
      </c>
      <c r="R53" t="n">
        <v>26</v>
      </c>
      <c r="S53" t="n">
        <v>28</v>
      </c>
      <c r="T53" t="n">
        <v>15</v>
      </c>
      <c r="U53">
        <f>IF(S53&lt;=0,0, IF( E53+I53 &gt;= MAX((S53/30)*V53, S53*1.2), 0, CEILING( (MAX((S53/30)*V53, S53*1.2) - (E53+I53)) / J53, 1) * J53))</f>
        <v/>
      </c>
      <c r="V53" t="n">
        <v>20</v>
      </c>
      <c r="W53">
        <f>U53/J53</f>
        <v/>
      </c>
    </row>
    <row r="54">
      <c r="A54" t="inlineStr">
        <is>
          <t>LACTEOS</t>
        </is>
      </c>
      <c r="B54" t="n">
        <v>11</v>
      </c>
      <c r="C54" t="inlineStr">
        <is>
          <t>7501040090097</t>
        </is>
      </c>
      <c r="D54" t="inlineStr">
        <is>
          <t xml:space="preserve">YOGUR BATIDO DURAZNO CON PROBIOTICOS  YOPLAIT 1 KG. </t>
        </is>
      </c>
      <c r="E54" t="n">
        <v>2</v>
      </c>
      <c r="F54" t="inlineStr">
        <is>
          <t>Automatico</t>
        </is>
      </c>
      <c r="G54" t="n">
        <v>0.28</v>
      </c>
      <c r="H54" t="n">
        <v>7.14</v>
      </c>
      <c r="I54" t="n">
        <v>0</v>
      </c>
      <c r="J54" t="n">
        <v>1</v>
      </c>
      <c r="K54" t="inlineStr">
        <is>
          <t>YOPLAIT</t>
        </is>
      </c>
      <c r="L54" t="n">
        <v>12.85714285714286</v>
      </c>
      <c r="M54" t="n">
        <v>3.600000000000001</v>
      </c>
      <c r="N54" t="n">
        <v>12.85714285714286</v>
      </c>
      <c r="O54" t="n">
        <v>3.600000000000001</v>
      </c>
      <c r="P54" t="n">
        <v>134</v>
      </c>
      <c r="Q54" t="n">
        <v>208</v>
      </c>
      <c r="R54" t="n">
        <v>11</v>
      </c>
      <c r="S54" t="n">
        <v>11</v>
      </c>
      <c r="T54" t="n">
        <v>9</v>
      </c>
      <c r="U54">
        <f>IF(S54&lt;=0,0, IF( E54+I54 &gt;= MAX((S54/30)*V54, S54*1.2), 0, CEILING( (MAX((S54/30)*V54, S54*1.2) - (E54+I54)) / J54, 1) * J54))</f>
        <v/>
      </c>
      <c r="V54" t="n">
        <v>20</v>
      </c>
      <c r="W54">
        <f>U54/J54</f>
        <v/>
      </c>
    </row>
    <row r="55">
      <c r="A55" t="inlineStr">
        <is>
          <t>LACTEOS</t>
        </is>
      </c>
      <c r="B55" t="n">
        <v>11</v>
      </c>
      <c r="C55" t="inlineStr">
        <is>
          <t>7501040090158</t>
        </is>
      </c>
      <c r="D55" t="inlineStr">
        <is>
          <t xml:space="preserve">YOGUR BATIDO FRUTOS ROJOS  YOPLAIT 1 KG. </t>
        </is>
      </c>
      <c r="E55" t="n">
        <v>12</v>
      </c>
      <c r="F55" t="inlineStr">
        <is>
          <t>Automatico</t>
        </is>
      </c>
      <c r="G55" t="n">
        <v>0.4</v>
      </c>
      <c r="H55" t="n">
        <v>30</v>
      </c>
      <c r="I55" t="n">
        <v>0</v>
      </c>
      <c r="J55" t="n">
        <v>1</v>
      </c>
      <c r="K55" t="inlineStr">
        <is>
          <t>YOPLAIT</t>
        </is>
      </c>
      <c r="L55" t="n">
        <v>0</v>
      </c>
      <c r="M55" t="n">
        <v>0</v>
      </c>
      <c r="N55" t="n">
        <v>0</v>
      </c>
      <c r="O55" t="n">
        <v>0</v>
      </c>
      <c r="P55" t="n">
        <v>149</v>
      </c>
      <c r="Q55" t="n">
        <v>101</v>
      </c>
      <c r="R55" t="n">
        <v>11</v>
      </c>
      <c r="S55" t="n">
        <v>12</v>
      </c>
      <c r="T55" t="n">
        <v>12</v>
      </c>
      <c r="U55">
        <f>IF(S55&lt;=0,0, IF( E55+I55 &gt;= MAX((S55/30)*V55, S55*1.2), 0, CEILING( (MAX((S55/30)*V55, S55*1.2) - (E55+I55)) / J55, 1) * J55))</f>
        <v/>
      </c>
      <c r="V55" t="n">
        <v>22</v>
      </c>
      <c r="W55">
        <f>U55/J55</f>
        <v/>
      </c>
    </row>
    <row r="56">
      <c r="A56" t="inlineStr">
        <is>
          <t>LACTEOS</t>
        </is>
      </c>
      <c r="B56" t="n">
        <v>11</v>
      </c>
      <c r="C56" t="inlineStr">
        <is>
          <t>7501040090165</t>
        </is>
      </c>
      <c r="D56" t="inlineStr">
        <is>
          <t xml:space="preserve">YOGUR CON FRUTA Y CEREAL CON PROBIOTICOS  YOPLAIT 1 KG. </t>
        </is>
      </c>
      <c r="E56" t="n">
        <v>6</v>
      </c>
      <c r="F56" t="inlineStr">
        <is>
          <t>Automatico</t>
        </is>
      </c>
      <c r="G56" t="n">
        <v>0.23</v>
      </c>
      <c r="H56" t="n">
        <v>26.08</v>
      </c>
      <c r="I56" t="n">
        <v>0</v>
      </c>
      <c r="J56" t="n">
        <v>1</v>
      </c>
      <c r="K56" t="inlineStr">
        <is>
          <t>YOPLAIT</t>
        </is>
      </c>
      <c r="L56" t="n">
        <v>0</v>
      </c>
      <c r="M56" t="n">
        <v>0</v>
      </c>
      <c r="N56" t="n">
        <v>0</v>
      </c>
      <c r="O56" t="n">
        <v>0</v>
      </c>
      <c r="P56" t="n">
        <v>132</v>
      </c>
      <c r="Q56" t="n">
        <v>159</v>
      </c>
      <c r="R56" t="n">
        <v>8</v>
      </c>
      <c r="S56" t="n">
        <v>10</v>
      </c>
      <c r="T56" t="n">
        <v>10</v>
      </c>
      <c r="U56">
        <f>IF(S56&lt;=0,0, IF( E56+I56 &gt;= MAX((S56/30)*V56, S56*1.2), 0, CEILING( (MAX((S56/30)*V56, S56*1.2) - (E56+I56)) / J56, 1) * J56))</f>
        <v/>
      </c>
      <c r="V56" t="n">
        <v>20</v>
      </c>
      <c r="W56">
        <f>U56/J56</f>
        <v/>
      </c>
    </row>
    <row r="57">
      <c r="A57" t="inlineStr">
        <is>
          <t>LACTEOS</t>
        </is>
      </c>
      <c r="B57" t="n">
        <v>11</v>
      </c>
      <c r="C57" t="inlineStr">
        <is>
          <t>7501040090295</t>
        </is>
      </c>
      <c r="D57" t="inlineStr">
        <is>
          <t xml:space="preserve">YOGUR BATIDO FRESA LIGHT  YOPLAIT 1 KG. </t>
        </is>
      </c>
      <c r="E57" t="n">
        <v>18</v>
      </c>
      <c r="F57" t="inlineStr">
        <is>
          <t>Automatico</t>
        </is>
      </c>
      <c r="G57" t="n">
        <v>0.9399999999999999</v>
      </c>
      <c r="H57" t="n">
        <v>19.14</v>
      </c>
      <c r="I57" t="n">
        <v>0</v>
      </c>
      <c r="J57" t="n">
        <v>1</v>
      </c>
      <c r="K57" t="inlineStr">
        <is>
          <t>YOPLAIT</t>
        </is>
      </c>
      <c r="L57" t="n">
        <v>0.8510638297872326</v>
      </c>
      <c r="M57" t="n">
        <v>0.7999999999999986</v>
      </c>
      <c r="N57" t="n">
        <v>0.8510638297872326</v>
      </c>
      <c r="O57" t="n">
        <v>0.7999999999999986</v>
      </c>
      <c r="P57" t="n">
        <v>464</v>
      </c>
      <c r="Q57" t="n">
        <v>521</v>
      </c>
      <c r="R57" t="n">
        <v>20</v>
      </c>
      <c r="S57" t="n">
        <v>21</v>
      </c>
      <c r="T57" t="n">
        <v>38</v>
      </c>
      <c r="U57">
        <f>IF(S57&lt;=0,0, IF( E57+I57 &gt;= MAX((S57/30)*V57, S57*1.2), 0, CEILING( (MAX((S57/30)*V57, S57*1.2) - (E57+I57)) / J57, 1) * J57))</f>
        <v/>
      </c>
      <c r="V57" t="n">
        <v>20</v>
      </c>
      <c r="W57">
        <f>U57/J57</f>
        <v/>
      </c>
    </row>
    <row r="58">
      <c r="A58" t="inlineStr">
        <is>
          <t>LACTEOS</t>
        </is>
      </c>
      <c r="B58" t="n">
        <v>11</v>
      </c>
      <c r="C58" t="inlineStr">
        <is>
          <t>7501040090349</t>
        </is>
      </c>
      <c r="D58" t="inlineStr">
        <is>
          <t xml:space="preserve">YOGUR BATIDO FRESA CEREALES  YOPLAIT 1 KG. </t>
        </is>
      </c>
      <c r="E58" t="n">
        <v>7</v>
      </c>
      <c r="F58" t="inlineStr">
        <is>
          <t>Automatico</t>
        </is>
      </c>
      <c r="G58" t="n">
        <v>0.41</v>
      </c>
      <c r="H58" t="n">
        <v>17.07</v>
      </c>
      <c r="I58" t="n">
        <v>0</v>
      </c>
      <c r="J58" t="n">
        <v>1</v>
      </c>
      <c r="K58" t="inlineStr">
        <is>
          <t>YOPLAIT</t>
        </is>
      </c>
      <c r="L58" t="n">
        <v>0.926829268292682</v>
      </c>
      <c r="M58" t="n">
        <v>0.3799999999999996</v>
      </c>
      <c r="N58" t="n">
        <v>0.926829268292682</v>
      </c>
      <c r="O58" t="n">
        <v>0.3799999999999996</v>
      </c>
      <c r="P58" t="n">
        <v>90</v>
      </c>
      <c r="Q58" t="n">
        <v>145</v>
      </c>
      <c r="R58" t="n">
        <v>8</v>
      </c>
      <c r="S58" t="n">
        <v>8</v>
      </c>
      <c r="T58" t="n">
        <v>4</v>
      </c>
      <c r="U58">
        <f>IF(S58&lt;=0,0, IF( E58+I58 &gt;= MAX((S58/30)*V58, S58*1.2), 0, CEILING( (MAX((S58/30)*V58, S58*1.2) - (E58+I58)) / J58, 1) * J58))</f>
        <v/>
      </c>
      <c r="V58" t="n">
        <v>18</v>
      </c>
      <c r="W58">
        <f>U58/J58</f>
        <v/>
      </c>
    </row>
    <row r="59">
      <c r="A59" t="inlineStr">
        <is>
          <t>LACTEOS</t>
        </is>
      </c>
      <c r="B59" t="n">
        <v>11</v>
      </c>
      <c r="C59" t="inlineStr">
        <is>
          <t>7501040090363</t>
        </is>
      </c>
      <c r="D59" t="inlineStr">
        <is>
          <t xml:space="preserve">YOGUR BATIDO MORA AZUL CEREALES  YOPLAIT 1 KG. </t>
        </is>
      </c>
      <c r="E59" t="n">
        <v>1</v>
      </c>
      <c r="F59" t="inlineStr">
        <is>
          <t>Automatico</t>
        </is>
      </c>
      <c r="G59" t="n">
        <v>0.06</v>
      </c>
      <c r="H59" t="n">
        <v>16.66</v>
      </c>
      <c r="I59" t="n">
        <v>0</v>
      </c>
      <c r="J59" t="n">
        <v>1</v>
      </c>
      <c r="K59" t="inlineStr">
        <is>
          <t>YOPLAIT</t>
        </is>
      </c>
      <c r="L59" t="n">
        <v>3.333333333333332</v>
      </c>
      <c r="M59" t="n">
        <v>0.1999999999999999</v>
      </c>
      <c r="N59" t="n">
        <v>3.333333333333332</v>
      </c>
      <c r="O59" t="n">
        <v>0.1999999999999999</v>
      </c>
      <c r="P59" t="n">
        <v>121</v>
      </c>
      <c r="Q59" t="n">
        <v>187</v>
      </c>
      <c r="R59" t="n">
        <v>1</v>
      </c>
      <c r="S59" t="n">
        <v>1</v>
      </c>
      <c r="T59" t="n">
        <v>7</v>
      </c>
      <c r="U59">
        <f>IF(S59&lt;=0,0, IF( E59+I59 &gt;= MAX((S59/30)*V59, S59*1.2), 0, CEILING( (MAX((S59/30)*V59, S59*1.2) - (E59+I59)) / J59, 1) * J59))</f>
        <v/>
      </c>
      <c r="V59" t="n">
        <v>20</v>
      </c>
      <c r="W59">
        <f>U59/J59</f>
        <v/>
      </c>
    </row>
    <row r="60">
      <c r="A60" t="inlineStr">
        <is>
          <t>LACTEOS</t>
        </is>
      </c>
      <c r="B60" t="n">
        <v>11</v>
      </c>
      <c r="C60" t="inlineStr">
        <is>
          <t>7501040090387</t>
        </is>
      </c>
      <c r="D60" t="inlineStr">
        <is>
          <t xml:space="preserve">YOGUR BATIDO DURAZNO LIGHT  YOPLAIT 1 KG. </t>
        </is>
      </c>
      <c r="E60" t="n">
        <v>14</v>
      </c>
      <c r="F60" t="inlineStr">
        <is>
          <t>Automatico</t>
        </is>
      </c>
      <c r="G60" t="n">
        <v>0.51</v>
      </c>
      <c r="H60" t="n">
        <v>27.45</v>
      </c>
      <c r="I60" t="n">
        <v>0</v>
      </c>
      <c r="J60" t="n">
        <v>1</v>
      </c>
      <c r="K60" t="inlineStr">
        <is>
          <t>YOPLAIT</t>
        </is>
      </c>
      <c r="L60" t="n">
        <v>0</v>
      </c>
      <c r="M60" t="n">
        <v>0</v>
      </c>
      <c r="N60" t="n">
        <v>0</v>
      </c>
      <c r="O60" t="n">
        <v>0</v>
      </c>
      <c r="P60" t="n">
        <v>223</v>
      </c>
      <c r="Q60" t="n">
        <v>261</v>
      </c>
      <c r="R60" t="n">
        <v>15</v>
      </c>
      <c r="S60" t="n">
        <v>18</v>
      </c>
      <c r="T60" t="n">
        <v>19</v>
      </c>
      <c r="U60">
        <f>IF(S60&lt;=0,0, IF( E60+I60 &gt;= MAX((S60/30)*V60, S60*1.2), 0, CEILING( (MAX((S60/30)*V60, S60*1.2) - (E60+I60)) / J60, 1) * J60))</f>
        <v/>
      </c>
      <c r="V60" t="n">
        <v>20</v>
      </c>
      <c r="W60">
        <f>U60/J60</f>
        <v/>
      </c>
    </row>
    <row r="61">
      <c r="A61" t="inlineStr">
        <is>
          <t>LACTEOS</t>
        </is>
      </c>
      <c r="B61" t="n">
        <v>11</v>
      </c>
      <c r="C61" t="inlineStr">
        <is>
          <t>7501040090394</t>
        </is>
      </c>
      <c r="D61" t="inlineStr">
        <is>
          <t xml:space="preserve">YOGUR BATIDO NATURAL LIGHT  YOPLAIT 1 KG. </t>
        </is>
      </c>
      <c r="E61" t="n">
        <v>27</v>
      </c>
      <c r="F61" t="inlineStr">
        <is>
          <t>Automatico</t>
        </is>
      </c>
      <c r="G61" t="n">
        <v>1.68</v>
      </c>
      <c r="H61" t="n">
        <v>16.07</v>
      </c>
      <c r="I61" t="n">
        <v>0</v>
      </c>
      <c r="J61" t="n">
        <v>1</v>
      </c>
      <c r="K61" t="inlineStr">
        <is>
          <t>YOPLAIT</t>
        </is>
      </c>
      <c r="L61" t="n">
        <v>5.928571428571427</v>
      </c>
      <c r="M61" t="n">
        <v>9.959999999999997</v>
      </c>
      <c r="N61" t="n">
        <v>5.928571428571427</v>
      </c>
      <c r="O61" t="n">
        <v>9.959999999999997</v>
      </c>
      <c r="P61" t="n">
        <v>1742</v>
      </c>
      <c r="Q61" t="n">
        <v>1880</v>
      </c>
      <c r="R61" t="n">
        <v>55</v>
      </c>
      <c r="S61" t="n">
        <v>66</v>
      </c>
      <c r="T61" t="n">
        <v>112</v>
      </c>
      <c r="U61">
        <f>IF(S61&lt;=0,0, IF( E61+I61 &gt;= MAX((S61/30)*V61, S61*1.2), 0, CEILING( (MAX((S61/30)*V61, S61*1.2) - (E61+I61)) / J61, 1) * J61))</f>
        <v/>
      </c>
      <c r="V61" t="n">
        <v>22</v>
      </c>
      <c r="W61">
        <f>U61/J61</f>
        <v/>
      </c>
    </row>
    <row r="62">
      <c r="A62" t="inlineStr">
        <is>
          <t>LACTEOS</t>
        </is>
      </c>
      <c r="B62" t="n">
        <v>11</v>
      </c>
      <c r="C62" t="inlineStr">
        <is>
          <t>7501040090707</t>
        </is>
      </c>
      <c r="D62" t="inlineStr">
        <is>
          <t xml:space="preserve">YOGUR BATIDO NATURAL  YOPLAIT 125 GRS </t>
        </is>
      </c>
      <c r="E62" t="n">
        <v>51</v>
      </c>
      <c r="F62" t="inlineStr">
        <is>
          <t>Automatico</t>
        </is>
      </c>
      <c r="G62" t="n">
        <v>2.65</v>
      </c>
      <c r="H62" t="n">
        <v>19.24</v>
      </c>
      <c r="I62" t="n">
        <v>0</v>
      </c>
      <c r="J62" t="n">
        <v>1</v>
      </c>
      <c r="K62" t="inlineStr">
        <is>
          <t>YOPLAIT</t>
        </is>
      </c>
      <c r="L62" t="n">
        <v>0.7547169811320735</v>
      </c>
      <c r="M62" t="n">
        <v>1.999999999999995</v>
      </c>
      <c r="N62" t="n">
        <v>0.7547169811320735</v>
      </c>
      <c r="O62" t="n">
        <v>1.999999999999995</v>
      </c>
      <c r="P62" t="n">
        <v>1469</v>
      </c>
      <c r="Q62" t="n">
        <v>1310</v>
      </c>
      <c r="R62" t="n">
        <v>53</v>
      </c>
      <c r="S62" t="n">
        <v>60</v>
      </c>
      <c r="T62" t="n">
        <v>79</v>
      </c>
      <c r="U62">
        <f>IF(S62&lt;=0,0, IF( E62+I62 &gt;= MAX((S62/30)*V62, S62*1.2), 0, CEILING( (MAX((S62/30)*V62, S62*1.2) - (E62+I62)) / J62, 1) * J62))</f>
        <v/>
      </c>
      <c r="V62" t="n">
        <v>20</v>
      </c>
      <c r="W62">
        <f>U62/J62</f>
        <v/>
      </c>
    </row>
    <row r="63">
      <c r="A63" t="inlineStr">
        <is>
          <t>LACTEOS</t>
        </is>
      </c>
      <c r="B63" t="n">
        <v>11</v>
      </c>
      <c r="C63" t="inlineStr">
        <is>
          <t>7501040090745</t>
        </is>
      </c>
      <c r="D63" t="inlineStr">
        <is>
          <t xml:space="preserve">YOGUR BATIDO FRESA  YOPLAIT 125 GRS </t>
        </is>
      </c>
      <c r="E63" t="n">
        <v>9</v>
      </c>
      <c r="F63" t="inlineStr">
        <is>
          <t>Automatico</t>
        </is>
      </c>
      <c r="G63" t="n">
        <v>0.8</v>
      </c>
      <c r="H63" t="n">
        <v>21.25</v>
      </c>
      <c r="I63" t="n">
        <v>0</v>
      </c>
      <c r="J63" t="n">
        <v>1</v>
      </c>
      <c r="K63" t="inlineStr">
        <is>
          <t>YOPLAIT</t>
        </is>
      </c>
      <c r="L63" t="n">
        <v>8.75</v>
      </c>
      <c r="M63" t="n">
        <v>7</v>
      </c>
      <c r="N63" t="n">
        <v>8.75</v>
      </c>
      <c r="O63" t="n">
        <v>7</v>
      </c>
      <c r="P63" t="n">
        <v>298</v>
      </c>
      <c r="Q63" t="n">
        <v>841</v>
      </c>
      <c r="R63" t="n">
        <v>44</v>
      </c>
      <c r="S63" t="n">
        <v>54</v>
      </c>
      <c r="T63" t="n">
        <v>28</v>
      </c>
      <c r="U63">
        <f>IF(S63&lt;=0,0, IF( E63+I63 &gt;= MAX((S63/30)*V63, S63*1.2), 0, CEILING( (MAX((S63/30)*V63, S63*1.2) - (E63+I63)) / J63, 1) * J63))</f>
        <v/>
      </c>
      <c r="V63" t="n">
        <v>20</v>
      </c>
      <c r="W63">
        <f>U63/J63</f>
        <v/>
      </c>
    </row>
    <row r="64">
      <c r="A64" t="inlineStr">
        <is>
          <t>LACTEOS</t>
        </is>
      </c>
      <c r="B64" t="n">
        <v>11</v>
      </c>
      <c r="C64" t="inlineStr">
        <is>
          <t>7501040090769</t>
        </is>
      </c>
      <c r="D64" t="inlineStr">
        <is>
          <t xml:space="preserve">YOGUR BATIDO MANZANA  YOPLAIT 125 GRS </t>
        </is>
      </c>
      <c r="E64" t="n">
        <v>5</v>
      </c>
      <c r="F64" t="inlineStr">
        <is>
          <t>Automatico</t>
        </is>
      </c>
      <c r="G64" t="n">
        <v>0.27</v>
      </c>
      <c r="H64" t="n">
        <v>18.51</v>
      </c>
      <c r="I64" t="n">
        <v>0</v>
      </c>
      <c r="J64" t="n">
        <v>1</v>
      </c>
      <c r="K64" t="inlineStr">
        <is>
          <t>YOPLAIT</t>
        </is>
      </c>
      <c r="L64" t="n">
        <v>1.481481481481481</v>
      </c>
      <c r="M64" t="n">
        <v>0.3999999999999999</v>
      </c>
      <c r="N64" t="n">
        <v>1.481481481481481</v>
      </c>
      <c r="O64" t="n">
        <v>0.3999999999999999</v>
      </c>
      <c r="P64" t="n">
        <v>282</v>
      </c>
      <c r="Q64" t="n">
        <v>255</v>
      </c>
      <c r="R64" t="n">
        <v>12</v>
      </c>
      <c r="S64" t="n">
        <v>14</v>
      </c>
      <c r="T64" t="n">
        <v>42</v>
      </c>
      <c r="U64">
        <f>IF(S64&lt;=0,0, IF( E64+I64 &gt;= MAX((S64/30)*V64, S64*1.2), 0, CEILING( (MAX((S64/30)*V64, S64*1.2) - (E64+I64)) / J64, 1) * J64))</f>
        <v/>
      </c>
      <c r="V64" t="n">
        <v>20</v>
      </c>
      <c r="W64">
        <f>U64/J64</f>
        <v/>
      </c>
    </row>
    <row r="65">
      <c r="A65" t="inlineStr">
        <is>
          <t>LACTEOS</t>
        </is>
      </c>
      <c r="B65" t="n">
        <v>11</v>
      </c>
      <c r="C65" t="inlineStr">
        <is>
          <t>7501040090776</t>
        </is>
      </c>
      <c r="D65" t="inlineStr">
        <is>
          <t xml:space="preserve">YOGUR BATIDO DURAZNO  YOPLAIT 125 GRS </t>
        </is>
      </c>
      <c r="E65" t="n">
        <v>1</v>
      </c>
      <c r="F65" t="inlineStr">
        <is>
          <t>Automatico</t>
        </is>
      </c>
      <c r="G65" t="n">
        <v>0.21</v>
      </c>
      <c r="H65" t="n">
        <v>4.76</v>
      </c>
      <c r="I65" t="n">
        <v>0</v>
      </c>
      <c r="J65" t="n">
        <v>1</v>
      </c>
      <c r="K65" t="inlineStr">
        <is>
          <t>YOPLAIT</t>
        </is>
      </c>
      <c r="L65" t="n">
        <v>15.23809523809524</v>
      </c>
      <c r="M65" t="n">
        <v>3.2</v>
      </c>
      <c r="N65" t="n">
        <v>15.23809523809524</v>
      </c>
      <c r="O65" t="n">
        <v>3.2</v>
      </c>
      <c r="P65" t="n">
        <v>141</v>
      </c>
      <c r="Q65" t="n">
        <v>285</v>
      </c>
      <c r="R65" t="n">
        <v>11</v>
      </c>
      <c r="S65" t="n">
        <v>11</v>
      </c>
      <c r="T65" t="n">
        <v>24</v>
      </c>
      <c r="U65">
        <f>IF(S65&lt;=0,0, IF( E65+I65 &gt;= MAX((S65/30)*V65, S65*1.2), 0, CEILING( (MAX((S65/30)*V65, S65*1.2) - (E65+I65)) / J65, 1) * J65))</f>
        <v/>
      </c>
      <c r="V65" t="n">
        <v>20</v>
      </c>
      <c r="W65">
        <f>U65/J65</f>
        <v/>
      </c>
    </row>
    <row r="66">
      <c r="A66" t="inlineStr">
        <is>
          <t>LACTEOS</t>
        </is>
      </c>
      <c r="B66" t="n">
        <v>11</v>
      </c>
      <c r="C66" t="inlineStr">
        <is>
          <t>7501040090783</t>
        </is>
      </c>
      <c r="D66" t="inlineStr">
        <is>
          <t xml:space="preserve">YOGUR BATIDO FRUTAS CEREAL  YOPLAIT 125 GRS </t>
        </is>
      </c>
      <c r="E66" t="n">
        <v>6</v>
      </c>
      <c r="F66" t="inlineStr">
        <is>
          <t>Automatico</t>
        </is>
      </c>
      <c r="G66" t="n">
        <v>0.27</v>
      </c>
      <c r="H66" t="n">
        <v>22.22</v>
      </c>
      <c r="I66" t="n">
        <v>0</v>
      </c>
      <c r="J66" t="n">
        <v>1</v>
      </c>
      <c r="K66" t="inlineStr">
        <is>
          <t>YOPLAIT</t>
        </is>
      </c>
      <c r="L66" t="n">
        <v>0</v>
      </c>
      <c r="M66" t="n">
        <v>0</v>
      </c>
      <c r="N66" t="n">
        <v>0</v>
      </c>
      <c r="O66" t="n">
        <v>0</v>
      </c>
      <c r="P66" t="n">
        <v>84</v>
      </c>
      <c r="Q66" t="n">
        <v>203</v>
      </c>
      <c r="R66" t="n">
        <v>10</v>
      </c>
      <c r="S66" t="n">
        <v>10</v>
      </c>
      <c r="T66" t="n">
        <v>19</v>
      </c>
      <c r="U66">
        <f>IF(S66&lt;=0,0, IF( E66+I66 &gt;= MAX((S66/30)*V66, S66*1.2), 0, CEILING( (MAX((S66/30)*V66, S66*1.2) - (E66+I66)) / J66, 1) * J66))</f>
        <v/>
      </c>
      <c r="V66" t="n">
        <v>20</v>
      </c>
      <c r="W66">
        <f>U66/J66</f>
        <v/>
      </c>
    </row>
    <row r="67">
      <c r="A67" t="inlineStr">
        <is>
          <t>LACTEOS</t>
        </is>
      </c>
      <c r="B67" t="n">
        <v>11</v>
      </c>
      <c r="C67" t="inlineStr">
        <is>
          <t>7501040090790</t>
        </is>
      </c>
      <c r="D67" t="inlineStr">
        <is>
          <t xml:space="preserve">YOGUR BATIDO NATURAL LIGHT  YOPLAIT 125 GRS </t>
        </is>
      </c>
      <c r="E67" t="n">
        <v>192</v>
      </c>
      <c r="F67" t="inlineStr">
        <is>
          <t>Automatico</t>
        </is>
      </c>
      <c r="G67" t="n">
        <v>11.23</v>
      </c>
      <c r="H67" t="n">
        <v>17.09</v>
      </c>
      <c r="I67" t="n">
        <v>0</v>
      </c>
      <c r="J67" t="n">
        <v>1</v>
      </c>
      <c r="K67" t="inlineStr">
        <is>
          <t>YOPLAIT</t>
        </is>
      </c>
      <c r="L67" t="n">
        <v>2.902938557435441</v>
      </c>
      <c r="M67" t="n">
        <v>32.6</v>
      </c>
      <c r="N67" t="n">
        <v>2.902938557435441</v>
      </c>
      <c r="O67" t="n">
        <v>32.6</v>
      </c>
      <c r="P67" t="n">
        <v>3677</v>
      </c>
      <c r="Q67" t="n">
        <v>3583</v>
      </c>
      <c r="R67" t="n">
        <v>270</v>
      </c>
      <c r="S67" t="n">
        <v>285</v>
      </c>
      <c r="T67" t="n">
        <v>171</v>
      </c>
      <c r="U67">
        <f>IF(S67&lt;=0,0, IF( E67+I67 &gt;= MAX((S67/30)*V67, S67*1.2), 0, CEILING( (MAX((S67/30)*V67, S67*1.2) - (E67+I67)) / J67, 1) * J67))</f>
        <v/>
      </c>
      <c r="V67" t="n">
        <v>20</v>
      </c>
      <c r="W67">
        <f>U67/J67</f>
        <v/>
      </c>
    </row>
    <row r="68">
      <c r="A68" t="inlineStr">
        <is>
          <t>LACTEOS</t>
        </is>
      </c>
      <c r="B68" t="n">
        <v>11</v>
      </c>
      <c r="C68" t="inlineStr">
        <is>
          <t>7501040090806</t>
        </is>
      </c>
      <c r="D68" t="inlineStr">
        <is>
          <t xml:space="preserve">YOGUR BATIDO FRESA LIGHT  YOPLAIT 125 GRS </t>
        </is>
      </c>
      <c r="E68" t="n">
        <v>4</v>
      </c>
      <c r="F68" t="inlineStr">
        <is>
          <t>Automatico</t>
        </is>
      </c>
      <c r="G68" t="n">
        <v>0.07000000000000001</v>
      </c>
      <c r="H68" t="n">
        <v>57.14</v>
      </c>
      <c r="I68" t="n">
        <v>0</v>
      </c>
      <c r="J68" t="n">
        <v>1</v>
      </c>
      <c r="K68" t="inlineStr">
        <is>
          <t>YOPLAIT</t>
        </is>
      </c>
      <c r="L68" t="n">
        <v>0</v>
      </c>
      <c r="M68" t="n">
        <v>0</v>
      </c>
      <c r="N68" t="n">
        <v>0</v>
      </c>
      <c r="O68" t="n">
        <v>0</v>
      </c>
      <c r="P68" t="n">
        <v>233</v>
      </c>
      <c r="Q68" t="n">
        <v>657</v>
      </c>
      <c r="R68" t="n">
        <v>4</v>
      </c>
      <c r="S68" t="n">
        <v>4</v>
      </c>
      <c r="T68" t="n">
        <v>35</v>
      </c>
      <c r="U68">
        <f>IF(S68&lt;=0,0, IF( E68+I68 &gt;= MAX((S68/30)*V68, S68*1.2), 0, CEILING( (MAX((S68/30)*V68, S68*1.2) - (E68+I68)) / J68, 1) * J68))</f>
        <v/>
      </c>
      <c r="V68" t="n">
        <v>20</v>
      </c>
      <c r="W68">
        <f>U68/J68</f>
        <v/>
      </c>
    </row>
    <row r="69">
      <c r="A69" t="inlineStr">
        <is>
          <t>LACTEOS</t>
        </is>
      </c>
      <c r="B69" t="n">
        <v>11</v>
      </c>
      <c r="C69" t="inlineStr">
        <is>
          <t>7501040090851</t>
        </is>
      </c>
      <c r="D69" t="inlineStr">
        <is>
          <t xml:space="preserve">YOGUR BATIDO NATURAL GRANOLA  YOPLAIT 125 GRS </t>
        </is>
      </c>
      <c r="E69" t="n">
        <v>1</v>
      </c>
      <c r="F69" t="inlineStr">
        <is>
          <t>Automatico</t>
        </is>
      </c>
      <c r="G69" t="n">
        <v>0.03</v>
      </c>
      <c r="H69" t="n">
        <v>33.33</v>
      </c>
      <c r="I69" t="n">
        <v>0</v>
      </c>
      <c r="J69" t="n">
        <v>1</v>
      </c>
      <c r="K69" t="inlineStr">
        <is>
          <t>YOPLAIT</t>
        </is>
      </c>
      <c r="L69" t="n">
        <v>0</v>
      </c>
      <c r="M69" t="n">
        <v>0</v>
      </c>
      <c r="N69" t="n">
        <v>0</v>
      </c>
      <c r="O69" t="n">
        <v>0</v>
      </c>
      <c r="P69" t="n">
        <v>104</v>
      </c>
      <c r="Q69" t="n">
        <v>92</v>
      </c>
      <c r="R69" t="n">
        <v>6</v>
      </c>
      <c r="S69" t="n">
        <v>8</v>
      </c>
      <c r="T69" t="n">
        <v>4</v>
      </c>
      <c r="U69">
        <f>IF(S69&lt;=0,0, IF( E69+I69 &gt;= MAX((S69/30)*V69, S69*1.2), 0, CEILING( (MAX((S69/30)*V69, S69*1.2) - (E69+I69)) / J69, 1) * J69))</f>
        <v/>
      </c>
      <c r="V69" t="n">
        <v>18</v>
      </c>
      <c r="W69">
        <f>U69/J69</f>
        <v/>
      </c>
    </row>
    <row r="70">
      <c r="A70" t="inlineStr">
        <is>
          <t>LACTEOS</t>
        </is>
      </c>
      <c r="B70" t="n">
        <v>11</v>
      </c>
      <c r="C70" t="inlineStr">
        <is>
          <t>7501040091247</t>
        </is>
      </c>
      <c r="D70" t="inlineStr">
        <is>
          <t xml:space="preserve">YOGUR BEBIBLE NATURAL LIGHT  YOPLAIT 242 GRS </t>
        </is>
      </c>
      <c r="E70" t="n">
        <v>33</v>
      </c>
      <c r="F70" t="inlineStr">
        <is>
          <t>Automatico</t>
        </is>
      </c>
      <c r="G70" t="n">
        <v>1.5</v>
      </c>
      <c r="H70" t="n">
        <v>22</v>
      </c>
      <c r="I70" t="n">
        <v>0</v>
      </c>
      <c r="J70" t="n">
        <v>1</v>
      </c>
      <c r="K70" t="inlineStr">
        <is>
          <t>YOPLAIT</t>
        </is>
      </c>
      <c r="L70" t="n">
        <v>0</v>
      </c>
      <c r="M70" t="n">
        <v>0</v>
      </c>
      <c r="N70" t="n">
        <v>0</v>
      </c>
      <c r="O70" t="n">
        <v>0</v>
      </c>
      <c r="P70" t="n">
        <v>1380</v>
      </c>
      <c r="Q70" t="n">
        <v>1605</v>
      </c>
      <c r="R70" t="n">
        <v>52</v>
      </c>
      <c r="S70" t="n">
        <v>66</v>
      </c>
      <c r="T70" t="n">
        <v>116</v>
      </c>
      <c r="U70">
        <f>IF(S70&lt;=0,0, IF( E70+I70 &gt;= MAX((S70/30)*V70, S70*1.2), 0, CEILING( (MAX((S70/30)*V70, S70*1.2) - (E70+I70)) / J70, 1) * J70))</f>
        <v/>
      </c>
      <c r="V70" t="n">
        <v>20</v>
      </c>
      <c r="W70">
        <f>U70/J70</f>
        <v/>
      </c>
    </row>
    <row r="71">
      <c r="A71" t="inlineStr">
        <is>
          <t>LACTEOS</t>
        </is>
      </c>
      <c r="B71" t="n">
        <v>11</v>
      </c>
      <c r="C71" t="inlineStr">
        <is>
          <t>7501040091254</t>
        </is>
      </c>
      <c r="D71" t="inlineStr">
        <is>
          <t xml:space="preserve">YOGUR BEBIBLE FRESA LIGHT  YOPLAIT 242 GRS </t>
        </is>
      </c>
      <c r="E71" t="n">
        <v>97</v>
      </c>
      <c r="F71" t="inlineStr">
        <is>
          <t>Automatico</t>
        </is>
      </c>
      <c r="G71" t="n">
        <v>5.21</v>
      </c>
      <c r="H71" t="n">
        <v>18.61</v>
      </c>
      <c r="I71" t="n">
        <v>0</v>
      </c>
      <c r="J71" t="n">
        <v>1</v>
      </c>
      <c r="K71" t="inlineStr">
        <is>
          <t>YOPLAIT</t>
        </is>
      </c>
      <c r="L71" t="n">
        <v>1.381957773512475</v>
      </c>
      <c r="M71" t="n">
        <v>7.199999999999997</v>
      </c>
      <c r="N71" t="n">
        <v>1.381957773512475</v>
      </c>
      <c r="O71" t="n">
        <v>7.199999999999997</v>
      </c>
      <c r="P71" t="n">
        <v>2951</v>
      </c>
      <c r="Q71" t="n">
        <v>3355</v>
      </c>
      <c r="R71" t="n">
        <v>157</v>
      </c>
      <c r="S71" t="n">
        <v>186</v>
      </c>
      <c r="T71" t="n">
        <v>219</v>
      </c>
      <c r="U71">
        <f>IF(S71&lt;=0,0, IF( E71+I71 &gt;= MAX((S71/30)*V71, S71*1.2), 0, CEILING( (MAX((S71/30)*V71, S71*1.2) - (E71+I71)) / J71, 1) * J71))</f>
        <v/>
      </c>
      <c r="V71" t="n">
        <v>20</v>
      </c>
      <c r="W71">
        <f>U71/J71</f>
        <v/>
      </c>
    </row>
    <row r="72">
      <c r="A72" t="inlineStr">
        <is>
          <t>LACTEOS</t>
        </is>
      </c>
      <c r="B72" t="n">
        <v>11</v>
      </c>
      <c r="C72" t="inlineStr">
        <is>
          <t>7501040091261</t>
        </is>
      </c>
      <c r="D72" t="inlineStr">
        <is>
          <t xml:space="preserve">YOGUR BEBIBLE DURAZNO LIGHT  YOPLAIT 242 GRS </t>
        </is>
      </c>
      <c r="E72" t="n">
        <v>42</v>
      </c>
      <c r="F72" t="inlineStr">
        <is>
          <t>Automatico</t>
        </is>
      </c>
      <c r="G72" t="n">
        <v>2.5</v>
      </c>
      <c r="H72" t="n">
        <v>16.8</v>
      </c>
      <c r="I72" t="n">
        <v>0</v>
      </c>
      <c r="J72" t="n">
        <v>1</v>
      </c>
      <c r="K72" t="inlineStr">
        <is>
          <t>YOPLAIT</t>
        </is>
      </c>
      <c r="L72" t="n">
        <v>3.199999999999999</v>
      </c>
      <c r="M72" t="n">
        <v>7.999999999999998</v>
      </c>
      <c r="N72" t="n">
        <v>3.199999999999999</v>
      </c>
      <c r="O72" t="n">
        <v>7.999999999999998</v>
      </c>
      <c r="P72" t="n">
        <v>1629</v>
      </c>
      <c r="Q72" t="n">
        <v>1322</v>
      </c>
      <c r="R72" t="n">
        <v>67</v>
      </c>
      <c r="S72" t="n">
        <v>83</v>
      </c>
      <c r="T72" t="n">
        <v>110</v>
      </c>
      <c r="U72">
        <f>IF(S72&lt;=0,0, IF( E72+I72 &gt;= MAX((S72/30)*V72, S72*1.2), 0, CEILING( (MAX((S72/30)*V72, S72*1.2) - (E72+I72)) / J72, 1) * J72))</f>
        <v/>
      </c>
      <c r="V72" t="n">
        <v>20</v>
      </c>
      <c r="W72">
        <f>U72/J72</f>
        <v/>
      </c>
    </row>
    <row r="73">
      <c r="A73" t="inlineStr">
        <is>
          <t>LACTEOS</t>
        </is>
      </c>
      <c r="B73" t="n">
        <v>11</v>
      </c>
      <c r="C73" t="inlineStr">
        <is>
          <t>7501040091278</t>
        </is>
      </c>
      <c r="D73" t="inlineStr">
        <is>
          <t xml:space="preserve">YOGUR BEBIBLE MIXTO 6 PACK YOPLAIT 220 GRS </t>
        </is>
      </c>
      <c r="E73" t="n">
        <v>29</v>
      </c>
      <c r="F73" t="inlineStr">
        <is>
          <t>Automatico</t>
        </is>
      </c>
      <c r="G73" t="n">
        <v>1.54</v>
      </c>
      <c r="H73" t="n">
        <v>18.83</v>
      </c>
      <c r="I73" t="n">
        <v>0</v>
      </c>
      <c r="J73" t="n">
        <v>1</v>
      </c>
      <c r="K73" t="inlineStr">
        <is>
          <t>YOPLAIT</t>
        </is>
      </c>
      <c r="L73" t="n">
        <v>1.168831168831169</v>
      </c>
      <c r="M73" t="n">
        <v>1.8</v>
      </c>
      <c r="N73" t="n">
        <v>1.168831168831169</v>
      </c>
      <c r="O73" t="n">
        <v>1.8</v>
      </c>
      <c r="P73" t="n">
        <v>754</v>
      </c>
      <c r="Q73" t="n">
        <v>954</v>
      </c>
      <c r="R73" t="n">
        <v>31</v>
      </c>
      <c r="S73" t="n">
        <v>36</v>
      </c>
      <c r="T73" t="n">
        <v>84</v>
      </c>
      <c r="U73">
        <f>IF(S73&lt;=0,0, IF( E73+I73 &gt;= MAX((S73/30)*V73, S73*1.2), 0, CEILING( (MAX((S73/30)*V73, S73*1.2) - (E73+I73)) / J73, 1) * J73))</f>
        <v/>
      </c>
      <c r="V73" t="n">
        <v>20</v>
      </c>
      <c r="W73">
        <f>U73/J73</f>
        <v/>
      </c>
    </row>
    <row r="74">
      <c r="A74" t="inlineStr">
        <is>
          <t>LACTEOS</t>
        </is>
      </c>
      <c r="B74" t="n">
        <v>11</v>
      </c>
      <c r="C74" t="inlineStr">
        <is>
          <t>7501040091308</t>
        </is>
      </c>
      <c r="D74" t="inlineStr">
        <is>
          <t xml:space="preserve">YOGUR BEBIBLE NATURAL  YOPLAIT 242 GRS </t>
        </is>
      </c>
      <c r="E74" t="n">
        <v>6</v>
      </c>
      <c r="F74" t="inlineStr">
        <is>
          <t>Automatico</t>
        </is>
      </c>
      <c r="G74" t="n">
        <v>0.15</v>
      </c>
      <c r="H74" t="n">
        <v>40</v>
      </c>
      <c r="I74" t="n">
        <v>0</v>
      </c>
      <c r="J74" t="n">
        <v>1</v>
      </c>
      <c r="K74" t="inlineStr">
        <is>
          <t>YOPLAIT</t>
        </is>
      </c>
      <c r="L74" t="n">
        <v>0</v>
      </c>
      <c r="M74" t="n">
        <v>0</v>
      </c>
      <c r="N74" t="n">
        <v>0</v>
      </c>
      <c r="O74" t="n">
        <v>0</v>
      </c>
      <c r="P74" t="n">
        <v>162</v>
      </c>
      <c r="Q74" t="n">
        <v>246</v>
      </c>
      <c r="R74" t="n">
        <v>8</v>
      </c>
      <c r="S74" t="n">
        <v>9</v>
      </c>
      <c r="T74" t="n">
        <v>27</v>
      </c>
      <c r="U74">
        <f>IF(S74&lt;=0,0, IF( E74+I74 &gt;= MAX((S74/30)*V74, S74*1.2), 0, CEILING( (MAX((S74/30)*V74, S74*1.2) - (E74+I74)) / J74, 1) * J74))</f>
        <v/>
      </c>
      <c r="V74" t="n">
        <v>20</v>
      </c>
      <c r="W74">
        <f>U74/J74</f>
        <v/>
      </c>
    </row>
    <row r="75">
      <c r="A75" t="inlineStr">
        <is>
          <t>LACTEOS</t>
        </is>
      </c>
      <c r="B75" t="n">
        <v>11</v>
      </c>
      <c r="C75" t="inlineStr">
        <is>
          <t>7501040091476</t>
        </is>
      </c>
      <c r="D75" t="inlineStr">
        <is>
          <t xml:space="preserve">YOGUR GRIEGO BATIDO NATURAL  YOPLAIT 1 KG. </t>
        </is>
      </c>
      <c r="E75" t="n">
        <v>106</v>
      </c>
      <c r="F75" t="inlineStr">
        <is>
          <t>Automatico</t>
        </is>
      </c>
      <c r="G75" t="n">
        <v>6.43</v>
      </c>
      <c r="H75" t="n">
        <v>16.48</v>
      </c>
      <c r="I75" t="n">
        <v>0</v>
      </c>
      <c r="J75" t="n">
        <v>1</v>
      </c>
      <c r="K75" t="inlineStr">
        <is>
          <t>YOPLAIT</t>
        </is>
      </c>
      <c r="L75" t="n">
        <v>3.514774494556764</v>
      </c>
      <c r="M75" t="n">
        <v>22.59999999999999</v>
      </c>
      <c r="N75" t="n">
        <v>3.514774494556764</v>
      </c>
      <c r="O75" t="n">
        <v>22.59999999999999</v>
      </c>
      <c r="P75" t="n">
        <v>2931</v>
      </c>
      <c r="Q75" t="n">
        <v>2469</v>
      </c>
      <c r="R75" t="n">
        <v>161</v>
      </c>
      <c r="S75" t="n">
        <v>182</v>
      </c>
      <c r="T75" t="n">
        <v>168</v>
      </c>
      <c r="U75">
        <f>IF(S75&lt;=0,0, IF( E75+I75 &gt;= MAX((S75/30)*V75, S75*1.2), 0, CEILING( (MAX((S75/30)*V75, S75*1.2) - (E75+I75)) / J75, 1) * J75))</f>
        <v/>
      </c>
      <c r="V75" t="n">
        <v>20</v>
      </c>
      <c r="W75">
        <f>U75/J75</f>
        <v/>
      </c>
    </row>
    <row r="76">
      <c r="A76" t="inlineStr">
        <is>
          <t>LACTEOS</t>
        </is>
      </c>
      <c r="B76" t="n">
        <v>11</v>
      </c>
      <c r="C76" t="inlineStr">
        <is>
          <t>7501040092169</t>
        </is>
      </c>
      <c r="D76" t="inlineStr">
        <is>
          <t xml:space="preserve">YOGUR BEBIBLE FRESA  YOPLAIT 242 GRS </t>
        </is>
      </c>
      <c r="E76" t="n">
        <v>147</v>
      </c>
      <c r="F76" t="inlineStr">
        <is>
          <t>Automatico</t>
        </is>
      </c>
      <c r="G76" t="n">
        <v>10.59</v>
      </c>
      <c r="H76" t="n">
        <v>13.88</v>
      </c>
      <c r="I76" t="n">
        <v>0</v>
      </c>
      <c r="J76" t="n">
        <v>1</v>
      </c>
      <c r="K76" t="inlineStr">
        <is>
          <t>YOPLAIT</t>
        </is>
      </c>
      <c r="L76" t="n">
        <v>6.118980169971671</v>
      </c>
      <c r="M76" t="n">
        <v>64.8</v>
      </c>
      <c r="N76" t="n">
        <v>6.118980169971671</v>
      </c>
      <c r="O76" t="n">
        <v>64.8</v>
      </c>
      <c r="P76" t="n">
        <v>2464</v>
      </c>
      <c r="Q76" t="n">
        <v>3068</v>
      </c>
      <c r="R76" t="n">
        <v>291</v>
      </c>
      <c r="S76" t="n">
        <v>332</v>
      </c>
      <c r="T76" t="n">
        <v>212</v>
      </c>
      <c r="U76">
        <f>IF(S76&lt;=0,0, IF( E76+I76 &gt;= MAX((S76/30)*V76, S76*1.2), 0, CEILING( (MAX((S76/30)*V76, S76*1.2) - (E76+I76)) / J76, 1) * J76))</f>
        <v/>
      </c>
      <c r="V76" t="n">
        <v>20</v>
      </c>
      <c r="W76">
        <f>U76/J76</f>
        <v/>
      </c>
    </row>
    <row r="77">
      <c r="A77" t="inlineStr">
        <is>
          <t>LACTEOS</t>
        </is>
      </c>
      <c r="B77" t="n">
        <v>11</v>
      </c>
      <c r="C77" t="inlineStr">
        <is>
          <t>7501040092183</t>
        </is>
      </c>
      <c r="D77" t="inlineStr">
        <is>
          <t xml:space="preserve">YOGUR BEBIBLE MANGO  YOPLAIT 242 GRS </t>
        </is>
      </c>
      <c r="E77" t="n">
        <v>46</v>
      </c>
      <c r="F77" t="inlineStr">
        <is>
          <t>Automatico</t>
        </is>
      </c>
      <c r="G77" t="n">
        <v>2.09</v>
      </c>
      <c r="H77" t="n">
        <v>22</v>
      </c>
      <c r="I77" t="n">
        <v>0</v>
      </c>
      <c r="J77" t="n">
        <v>1</v>
      </c>
      <c r="K77" t="inlineStr">
        <is>
          <t>YOPLAIT</t>
        </is>
      </c>
      <c r="L77" t="n">
        <v>0</v>
      </c>
      <c r="M77" t="n">
        <v>0</v>
      </c>
      <c r="N77" t="n">
        <v>0</v>
      </c>
      <c r="O77" t="n">
        <v>0</v>
      </c>
      <c r="P77" t="n">
        <v>896</v>
      </c>
      <c r="Q77" t="n">
        <v>684</v>
      </c>
      <c r="R77" t="n">
        <v>41</v>
      </c>
      <c r="S77" t="n">
        <v>47</v>
      </c>
      <c r="T77" t="n">
        <v>59</v>
      </c>
      <c r="U77">
        <f>IF(S77&lt;=0,0, IF( E77+I77 &gt;= MAX((S77/30)*V77, S77*1.2), 0, CEILING( (MAX((S77/30)*V77, S77*1.2) - (E77+I77)) / J77, 1) * J77))</f>
        <v/>
      </c>
      <c r="V77" t="n">
        <v>22</v>
      </c>
      <c r="W77">
        <f>U77/J77</f>
        <v/>
      </c>
    </row>
    <row r="78">
      <c r="A78" t="inlineStr">
        <is>
          <t>LACTEOS</t>
        </is>
      </c>
      <c r="B78" t="n">
        <v>11</v>
      </c>
      <c r="C78" t="inlineStr">
        <is>
          <t>7501040092220</t>
        </is>
      </c>
      <c r="D78" t="inlineStr">
        <is>
          <t xml:space="preserve">YOGUR BEBIBLE MANZANA  YOPLAIT 242 GRS </t>
        </is>
      </c>
      <c r="E78" t="n">
        <v>37</v>
      </c>
      <c r="F78" t="inlineStr">
        <is>
          <t>Automatico</t>
        </is>
      </c>
      <c r="G78" t="n">
        <v>1.71</v>
      </c>
      <c r="H78" t="n">
        <v>21.63</v>
      </c>
      <c r="I78" t="n">
        <v>0</v>
      </c>
      <c r="J78" t="n">
        <v>1</v>
      </c>
      <c r="K78" t="inlineStr">
        <is>
          <t>YOPLAIT</t>
        </is>
      </c>
      <c r="L78" t="n">
        <v>0.3625730994152043</v>
      </c>
      <c r="M78" t="n">
        <v>0.6199999999999993</v>
      </c>
      <c r="N78" t="n">
        <v>0.3625730994152043</v>
      </c>
      <c r="O78" t="n">
        <v>0.6199999999999993</v>
      </c>
      <c r="P78" t="n">
        <v>905</v>
      </c>
      <c r="Q78" t="n">
        <v>722</v>
      </c>
      <c r="R78" t="n">
        <v>40</v>
      </c>
      <c r="S78" t="n">
        <v>56</v>
      </c>
      <c r="T78" t="n">
        <v>74</v>
      </c>
      <c r="U78">
        <f>IF(S78&lt;=0,0, IF( E78+I78 &gt;= MAX((S78/30)*V78, S78*1.2), 0, CEILING( (MAX((S78/30)*V78, S78*1.2) - (E78+I78)) / J78, 1) * J78))</f>
        <v/>
      </c>
      <c r="V78" t="n">
        <v>22</v>
      </c>
      <c r="W78">
        <f>U78/J78</f>
        <v/>
      </c>
    </row>
    <row r="79">
      <c r="A79" t="inlineStr">
        <is>
          <t>LACTEOS</t>
        </is>
      </c>
      <c r="B79" t="n">
        <v>11</v>
      </c>
      <c r="C79" t="inlineStr">
        <is>
          <t>7501040092336</t>
        </is>
      </c>
      <c r="D79" t="inlineStr">
        <is>
          <t xml:space="preserve">YOGUR BEBIBLE PIÑA COCO  YOPLAIT 242 GRS </t>
        </is>
      </c>
      <c r="E79" t="n">
        <v>20</v>
      </c>
      <c r="F79" t="inlineStr">
        <is>
          <t>Automatico</t>
        </is>
      </c>
      <c r="G79" t="n">
        <v>1.6</v>
      </c>
      <c r="H79" t="n">
        <v>12.5</v>
      </c>
      <c r="I79" t="n">
        <v>0</v>
      </c>
      <c r="J79" t="n">
        <v>1</v>
      </c>
      <c r="K79" t="inlineStr">
        <is>
          <t>YOPLAIT</t>
        </is>
      </c>
      <c r="L79" t="n">
        <v>7.5</v>
      </c>
      <c r="M79" t="n">
        <v>12</v>
      </c>
      <c r="N79" t="n">
        <v>7.5</v>
      </c>
      <c r="O79" t="n">
        <v>12</v>
      </c>
      <c r="P79" t="n">
        <v>1087</v>
      </c>
      <c r="Q79" t="n">
        <v>588</v>
      </c>
      <c r="R79" t="n">
        <v>49</v>
      </c>
      <c r="S79" t="n">
        <v>54</v>
      </c>
      <c r="T79" t="n">
        <v>85</v>
      </c>
      <c r="U79">
        <f>IF(S79&lt;=0,0, IF( E79+I79 &gt;= MAX((S79/30)*V79, S79*1.2), 0, CEILING( (MAX((S79/30)*V79, S79*1.2) - (E79+I79)) / J79, 1) * J79))</f>
        <v/>
      </c>
      <c r="V79" t="n">
        <v>20</v>
      </c>
      <c r="W79">
        <f>U79/J79</f>
        <v/>
      </c>
    </row>
    <row r="80">
      <c r="A80" t="inlineStr">
        <is>
          <t>LACTEOS</t>
        </is>
      </c>
      <c r="B80" t="n">
        <v>11</v>
      </c>
      <c r="C80" t="inlineStr">
        <is>
          <t>7501040092350</t>
        </is>
      </c>
      <c r="D80" t="inlineStr">
        <is>
          <t xml:space="preserve">YOGUR BEBIBLE DURAZNO  YOPLAIT 242 GRS </t>
        </is>
      </c>
      <c r="E80" t="n">
        <v>96</v>
      </c>
      <c r="F80" t="inlineStr">
        <is>
          <t>Automatico</t>
        </is>
      </c>
      <c r="G80" t="n">
        <v>5.49</v>
      </c>
      <c r="H80" t="n">
        <v>17.48</v>
      </c>
      <c r="I80" t="n">
        <v>0</v>
      </c>
      <c r="J80" t="n">
        <v>1</v>
      </c>
      <c r="K80" t="inlineStr">
        <is>
          <t>YOPLAIT</t>
        </is>
      </c>
      <c r="L80" t="n">
        <v>2.513661202185794</v>
      </c>
      <c r="M80" t="n">
        <v>13.80000000000001</v>
      </c>
      <c r="N80" t="n">
        <v>2.513661202185794</v>
      </c>
      <c r="O80" t="n">
        <v>13.80000000000001</v>
      </c>
      <c r="P80" t="n">
        <v>1319</v>
      </c>
      <c r="Q80" t="n">
        <v>1237</v>
      </c>
      <c r="R80" t="n">
        <v>97</v>
      </c>
      <c r="S80" t="n">
        <v>114</v>
      </c>
      <c r="T80" t="n">
        <v>77</v>
      </c>
      <c r="U80">
        <f>IF(S80&lt;=0,0, IF( E80+I80 &gt;= MAX((S80/30)*V80, S80*1.2), 0, CEILING( (MAX((S80/30)*V80, S80*1.2) - (E80+I80)) / J80, 1) * J80))</f>
        <v/>
      </c>
      <c r="V80" t="n">
        <v>20</v>
      </c>
      <c r="W80">
        <f>U80/J80</f>
        <v/>
      </c>
    </row>
    <row r="81">
      <c r="A81" t="inlineStr">
        <is>
          <t>LACTEOS</t>
        </is>
      </c>
      <c r="B81" t="n">
        <v>11</v>
      </c>
      <c r="C81" t="inlineStr">
        <is>
          <t>7501040092572</t>
        </is>
      </c>
      <c r="D81" t="inlineStr">
        <is>
          <t xml:space="preserve">YOGUR BATIDO SUPER CREMOSO PREMIUM  YOPLAIT 145 GRS </t>
        </is>
      </c>
      <c r="E81" t="n">
        <v>11</v>
      </c>
      <c r="F81" t="inlineStr">
        <is>
          <t>Automatico</t>
        </is>
      </c>
      <c r="G81" t="n">
        <v>0.35</v>
      </c>
      <c r="H81" t="n">
        <v>31.42</v>
      </c>
      <c r="I81" t="n">
        <v>0</v>
      </c>
      <c r="J81" t="n">
        <v>1</v>
      </c>
      <c r="K81" t="inlineStr">
        <is>
          <t>YOPLAIT</t>
        </is>
      </c>
      <c r="L81" t="n">
        <v>0</v>
      </c>
      <c r="M81" t="n">
        <v>0</v>
      </c>
      <c r="N81" t="n">
        <v>0</v>
      </c>
      <c r="O81" t="n">
        <v>0</v>
      </c>
      <c r="P81" t="n">
        <v>375</v>
      </c>
      <c r="Q81" t="n">
        <v>588</v>
      </c>
      <c r="R81" t="n">
        <v>17</v>
      </c>
      <c r="S81" t="n">
        <v>17</v>
      </c>
      <c r="T81" t="n">
        <v>65</v>
      </c>
      <c r="U81">
        <f>IF(S81&lt;=0,0, IF( E81+I81 &gt;= MAX((S81/30)*V81, S81*1.2), 0, CEILING( (MAX((S81/30)*V81, S81*1.2) - (E81+I81)) / J81, 1) * J81))</f>
        <v/>
      </c>
      <c r="V81" t="n">
        <v>18</v>
      </c>
      <c r="W81">
        <f>U81/J81</f>
        <v/>
      </c>
    </row>
    <row r="82">
      <c r="A82" t="inlineStr">
        <is>
          <t>LACTEOS</t>
        </is>
      </c>
      <c r="B82" t="n">
        <v>11</v>
      </c>
      <c r="C82" t="inlineStr">
        <is>
          <t>7501040092589</t>
        </is>
      </c>
      <c r="D82" t="inlineStr">
        <is>
          <t xml:space="preserve">YOGUR BATIDO CREMOSO PAY DE FRESA  YOPLAIT 145 GRS </t>
        </is>
      </c>
      <c r="E82" t="n">
        <v>12</v>
      </c>
      <c r="F82" t="inlineStr">
        <is>
          <t>Automatico</t>
        </is>
      </c>
      <c r="G82" t="n">
        <v>0.63</v>
      </c>
      <c r="H82" t="n">
        <v>19.04</v>
      </c>
      <c r="I82" t="n">
        <v>0</v>
      </c>
      <c r="J82" t="n">
        <v>1</v>
      </c>
      <c r="K82" t="inlineStr">
        <is>
          <t>YOPLAIT</t>
        </is>
      </c>
      <c r="L82" t="n">
        <v>0</v>
      </c>
      <c r="M82" t="n">
        <v>0</v>
      </c>
      <c r="N82" t="n">
        <v>0</v>
      </c>
      <c r="O82" t="n">
        <v>0</v>
      </c>
      <c r="P82" t="n">
        <v>244</v>
      </c>
      <c r="Q82" t="n">
        <v>307</v>
      </c>
      <c r="R82" t="n">
        <v>19</v>
      </c>
      <c r="S82" t="n">
        <v>19</v>
      </c>
      <c r="T82" t="n">
        <v>37</v>
      </c>
      <c r="U82">
        <f>IF(S82&lt;=0,0, IF( E82+I82 &gt;= MAX((S82/30)*V82, S82*1.2), 0, CEILING( (MAX((S82/30)*V82, S82*1.2) - (E82+I82)) / J82, 1) * J82))</f>
        <v/>
      </c>
      <c r="V82" t="n">
        <v>18</v>
      </c>
      <c r="W82">
        <f>U82/J82</f>
        <v/>
      </c>
    </row>
    <row r="83">
      <c r="A83" t="inlineStr">
        <is>
          <t>LACTEOS</t>
        </is>
      </c>
      <c r="B83" t="n">
        <v>11</v>
      </c>
      <c r="C83" t="inlineStr">
        <is>
          <t>7501040092596</t>
        </is>
      </c>
      <c r="D83" t="inlineStr">
        <is>
          <t xml:space="preserve">YOGUR BEBIBLE MINI FRESA  YOPLAIT 100 GRS </t>
        </is>
      </c>
      <c r="E83" t="n">
        <v>11</v>
      </c>
      <c r="F83" t="inlineStr">
        <is>
          <t>Automatico</t>
        </is>
      </c>
      <c r="G83" t="n">
        <v>0.89</v>
      </c>
      <c r="H83" t="n">
        <v>12.35</v>
      </c>
      <c r="I83" t="n">
        <v>0</v>
      </c>
      <c r="J83" t="n">
        <v>1</v>
      </c>
      <c r="K83" t="inlineStr">
        <is>
          <t>YOPLAIT</t>
        </is>
      </c>
      <c r="L83" t="n">
        <v>5.640449438202248</v>
      </c>
      <c r="M83" t="n">
        <v>5.02</v>
      </c>
      <c r="N83" t="n">
        <v>5.640449438202248</v>
      </c>
      <c r="O83" t="n">
        <v>5.02</v>
      </c>
      <c r="P83" t="n">
        <v>803</v>
      </c>
      <c r="Q83" t="n">
        <v>1201</v>
      </c>
      <c r="R83" t="n">
        <v>33</v>
      </c>
      <c r="S83" t="n">
        <v>37</v>
      </c>
      <c r="T83" t="n">
        <v>66</v>
      </c>
      <c r="U83">
        <f>IF(S83&lt;=0,0, IF( E83+I83 &gt;= MAX((S83/30)*V83, S83*1.2), 0, CEILING( (MAX((S83/30)*V83, S83*1.2) - (E83+I83)) / J83, 1) * J83))</f>
        <v/>
      </c>
      <c r="V83" t="n">
        <v>18</v>
      </c>
      <c r="W83">
        <f>U83/J83</f>
        <v/>
      </c>
    </row>
    <row r="84">
      <c r="A84" t="inlineStr">
        <is>
          <t>LACTEOS</t>
        </is>
      </c>
      <c r="B84" t="n">
        <v>11</v>
      </c>
      <c r="C84" t="inlineStr">
        <is>
          <t>7501040092787</t>
        </is>
      </c>
      <c r="D84" t="inlineStr">
        <is>
          <t xml:space="preserve">YOGUR BATIDO CREMOSO TROZOS DE FRESA  YOPLAIT 442 GRS </t>
        </is>
      </c>
      <c r="E84" t="n">
        <v>5</v>
      </c>
      <c r="F84" t="inlineStr">
        <is>
          <t>Automatico</t>
        </is>
      </c>
      <c r="G84" t="n">
        <v>0.28</v>
      </c>
      <c r="H84" t="n">
        <v>17.85</v>
      </c>
      <c r="I84" t="n">
        <v>0</v>
      </c>
      <c r="J84" t="n">
        <v>1</v>
      </c>
      <c r="K84" t="inlineStr">
        <is>
          <t>YOPLAIT</t>
        </is>
      </c>
      <c r="L84" t="n">
        <v>0.1428571428571459</v>
      </c>
      <c r="M84" t="n">
        <v>0.04000000000000085</v>
      </c>
      <c r="N84" t="n">
        <v>0.1428571428571459</v>
      </c>
      <c r="O84" t="n">
        <v>0.04000000000000085</v>
      </c>
      <c r="P84" t="n">
        <v>125</v>
      </c>
      <c r="Q84" t="n">
        <v>207</v>
      </c>
      <c r="R84" t="n">
        <v>6</v>
      </c>
      <c r="S84" t="n">
        <v>6</v>
      </c>
      <c r="T84" t="n">
        <v>10</v>
      </c>
      <c r="U84">
        <f>IF(S84&lt;=0,0, IF( E84+I84 &gt;= MAX((S84/30)*V84, S84*1.2), 0, CEILING( (MAX((S84/30)*V84, S84*1.2) - (E84+I84)) / J84, 1) * J84))</f>
        <v/>
      </c>
      <c r="V84" t="n">
        <v>18</v>
      </c>
      <c r="W84">
        <f>U84/J84</f>
        <v/>
      </c>
    </row>
    <row r="85">
      <c r="A85" t="inlineStr">
        <is>
          <t>LACTEOS</t>
        </is>
      </c>
      <c r="B85" t="n">
        <v>11</v>
      </c>
      <c r="C85" t="inlineStr">
        <is>
          <t>7501040092794</t>
        </is>
      </c>
      <c r="D85" t="inlineStr">
        <is>
          <t xml:space="preserve">YOGUR BEBIBLE MINI DURAZNO  YOPLAIT 100 GRS </t>
        </is>
      </c>
      <c r="E85" t="n">
        <v>8</v>
      </c>
      <c r="F85" t="inlineStr">
        <is>
          <t>Automatico</t>
        </is>
      </c>
      <c r="G85" t="n">
        <v>0.42</v>
      </c>
      <c r="H85" t="n">
        <v>19.04</v>
      </c>
      <c r="I85" t="n">
        <v>0</v>
      </c>
      <c r="J85" t="n">
        <v>1</v>
      </c>
      <c r="K85" t="inlineStr">
        <is>
          <t>YOPLAIT</t>
        </is>
      </c>
      <c r="L85" t="n">
        <v>0</v>
      </c>
      <c r="M85" t="n">
        <v>0</v>
      </c>
      <c r="N85" t="n">
        <v>0</v>
      </c>
      <c r="O85" t="n">
        <v>0</v>
      </c>
      <c r="P85" t="n">
        <v>473</v>
      </c>
      <c r="Q85" t="n">
        <v>568</v>
      </c>
      <c r="R85" t="n">
        <v>24</v>
      </c>
      <c r="S85" t="n">
        <v>24</v>
      </c>
      <c r="T85" t="n">
        <v>39</v>
      </c>
      <c r="U85">
        <f>IF(S85&lt;=0,0, IF( E85+I85 &gt;= MAX((S85/30)*V85, S85*1.2), 0, CEILING( (MAX((S85/30)*V85, S85*1.2) - (E85+I85)) / J85, 1) * J85))</f>
        <v/>
      </c>
      <c r="V85" t="n">
        <v>18</v>
      </c>
      <c r="W85">
        <f>U85/J85</f>
        <v/>
      </c>
    </row>
    <row r="86">
      <c r="A86" t="inlineStr">
        <is>
          <t>LACTEOS</t>
        </is>
      </c>
      <c r="B86" t="n">
        <v>11</v>
      </c>
      <c r="C86" t="inlineStr">
        <is>
          <t>7501040092824</t>
        </is>
      </c>
      <c r="D86" t="inlineStr">
        <is>
          <t xml:space="preserve">YOGUR BEBIBLE MINI FRESA 6 PACK YOPLAIT 45 GRS </t>
        </is>
      </c>
      <c r="E86" t="n">
        <v>13</v>
      </c>
      <c r="F86" t="inlineStr">
        <is>
          <t>Automatico</t>
        </is>
      </c>
      <c r="G86" t="n">
        <v>0.95</v>
      </c>
      <c r="H86" t="n">
        <v>13.68</v>
      </c>
      <c r="I86" t="n">
        <v>0</v>
      </c>
      <c r="J86" t="n">
        <v>1</v>
      </c>
      <c r="K86" t="inlineStr">
        <is>
          <t>YOPLAIT</t>
        </is>
      </c>
      <c r="L86" t="n">
        <v>4.315789473684211</v>
      </c>
      <c r="M86" t="n">
        <v>4.1</v>
      </c>
      <c r="N86" t="n">
        <v>4.315789473684211</v>
      </c>
      <c r="O86" t="n">
        <v>4.1</v>
      </c>
      <c r="P86" t="n">
        <v>227</v>
      </c>
      <c r="Q86" t="n">
        <v>383</v>
      </c>
      <c r="R86" t="n">
        <v>30</v>
      </c>
      <c r="S86" t="n">
        <v>33</v>
      </c>
      <c r="T86" t="n">
        <v>16</v>
      </c>
      <c r="U86">
        <f>IF(S86&lt;=0,0, IF( E86+I86 &gt;= MAX((S86/30)*V86, S86*1.2), 0, CEILING( (MAX((S86/30)*V86, S86*1.2) - (E86+I86)) / J86, 1) * J86))</f>
        <v/>
      </c>
      <c r="V86" t="n">
        <v>18</v>
      </c>
      <c r="W86">
        <f>U86/J86</f>
        <v/>
      </c>
    </row>
    <row r="87">
      <c r="A87" t="inlineStr">
        <is>
          <t>LACTEOS</t>
        </is>
      </c>
      <c r="B87" t="n">
        <v>11</v>
      </c>
      <c r="C87" t="inlineStr">
        <is>
          <t>7501040092848</t>
        </is>
      </c>
      <c r="D87" t="inlineStr">
        <is>
          <t xml:space="preserve">YOGUR GRIEGO BATIDO MORAS  YOPLAIT 145 GRS </t>
        </is>
      </c>
      <c r="E87" t="n">
        <v>1</v>
      </c>
      <c r="F87" t="inlineStr">
        <is>
          <t>Automatico</t>
        </is>
      </c>
      <c r="G87" t="n">
        <v>0.34</v>
      </c>
      <c r="H87" t="n">
        <v>2.94</v>
      </c>
      <c r="I87" t="n">
        <v>0</v>
      </c>
      <c r="J87" t="n">
        <v>1</v>
      </c>
      <c r="K87" t="inlineStr">
        <is>
          <t>YOPLAIT</t>
        </is>
      </c>
      <c r="L87" t="n">
        <v>15.05882352941176</v>
      </c>
      <c r="M87" t="n">
        <v>5.12</v>
      </c>
      <c r="N87" t="n">
        <v>15.05882352941176</v>
      </c>
      <c r="O87" t="n">
        <v>5.12</v>
      </c>
      <c r="P87" t="n">
        <v>296</v>
      </c>
      <c r="Q87" t="n">
        <v>404</v>
      </c>
      <c r="R87" t="n">
        <v>13</v>
      </c>
      <c r="S87" t="n">
        <v>20</v>
      </c>
      <c r="T87" t="n">
        <v>32</v>
      </c>
      <c r="U87">
        <f>IF(S87&lt;=0,0, IF( E87+I87 &gt;= MAX((S87/30)*V87, S87*1.2), 0, CEILING( (MAX((S87/30)*V87, S87*1.2) - (E87+I87)) / J87, 1) * J87))</f>
        <v/>
      </c>
      <c r="V87" t="n">
        <v>18</v>
      </c>
      <c r="W87">
        <f>U87/J87</f>
        <v/>
      </c>
    </row>
    <row r="88">
      <c r="A88" t="inlineStr">
        <is>
          <t>LACTEOS</t>
        </is>
      </c>
      <c r="B88" t="n">
        <v>11</v>
      </c>
      <c r="C88" t="inlineStr">
        <is>
          <t>7501040092855</t>
        </is>
      </c>
      <c r="D88" t="inlineStr">
        <is>
          <t xml:space="preserve">YOGUR GRIEGO BATIDO FRESA  YOPLAIT 145 GRS </t>
        </is>
      </c>
      <c r="E88" t="n">
        <v>51</v>
      </c>
      <c r="F88" t="inlineStr">
        <is>
          <t>Automatico</t>
        </is>
      </c>
      <c r="G88" t="n">
        <v>2.27</v>
      </c>
      <c r="H88" t="n">
        <v>22.46</v>
      </c>
      <c r="I88" t="n">
        <v>0</v>
      </c>
      <c r="J88" t="n">
        <v>1</v>
      </c>
      <c r="K88" t="inlineStr">
        <is>
          <t>YOPLAIT</t>
        </is>
      </c>
      <c r="L88" t="n">
        <v>0</v>
      </c>
      <c r="M88" t="n">
        <v>0</v>
      </c>
      <c r="N88" t="n">
        <v>0</v>
      </c>
      <c r="O88" t="n">
        <v>0</v>
      </c>
      <c r="P88" t="n">
        <v>1082</v>
      </c>
      <c r="Q88" t="n">
        <v>907</v>
      </c>
      <c r="R88" t="n">
        <v>40</v>
      </c>
      <c r="S88" t="n">
        <v>59</v>
      </c>
      <c r="T88" t="n">
        <v>63</v>
      </c>
      <c r="U88">
        <f>IF(S88&lt;=0,0, IF( E88+I88 &gt;= MAX((S88/30)*V88, S88*1.2), 0, CEILING( (MAX((S88/30)*V88, S88*1.2) - (E88+I88)) / J88, 1) * J88))</f>
        <v/>
      </c>
      <c r="V88" t="n">
        <v>20</v>
      </c>
      <c r="W88">
        <f>U88/J88</f>
        <v/>
      </c>
    </row>
    <row r="89">
      <c r="A89" t="inlineStr">
        <is>
          <t>LACTEOS</t>
        </is>
      </c>
      <c r="B89" t="n">
        <v>11</v>
      </c>
      <c r="C89" t="inlineStr">
        <is>
          <t>7501040092862</t>
        </is>
      </c>
      <c r="D89" t="inlineStr">
        <is>
          <t xml:space="preserve">YOGUR GRIEGO BATIDO NATURAL  YOPLAIT 145 GRS </t>
        </is>
      </c>
      <c r="E89" t="n">
        <v>189</v>
      </c>
      <c r="F89" t="inlineStr">
        <is>
          <t>Automatico</t>
        </is>
      </c>
      <c r="G89" t="n">
        <v>12.49</v>
      </c>
      <c r="H89" t="n">
        <v>15.13</v>
      </c>
      <c r="I89" t="n">
        <v>0</v>
      </c>
      <c r="J89" t="n">
        <v>1</v>
      </c>
      <c r="K89" t="inlineStr">
        <is>
          <t>YOPLAIT</t>
        </is>
      </c>
      <c r="L89" t="n">
        <v>4.867894315452363</v>
      </c>
      <c r="M89" t="n">
        <v>60.80000000000001</v>
      </c>
      <c r="N89" t="n">
        <v>4.867894315452363</v>
      </c>
      <c r="O89" t="n">
        <v>60.80000000000001</v>
      </c>
      <c r="P89" t="n">
        <v>6554</v>
      </c>
      <c r="Q89" t="n">
        <v>5955</v>
      </c>
      <c r="R89" t="n">
        <v>413</v>
      </c>
      <c r="S89" t="n">
        <v>459</v>
      </c>
      <c r="T89" t="n">
        <v>316</v>
      </c>
      <c r="U89">
        <f>IF(S89&lt;=0,0, IF( E89+I89 &gt;= MAX((S89/30)*V89, S89*1.2), 0, CEILING( (MAX((S89/30)*V89, S89*1.2) - (E89+I89)) / J89, 1) * J89))</f>
        <v/>
      </c>
      <c r="V89" t="n">
        <v>20</v>
      </c>
      <c r="W89">
        <f>U89/J89</f>
        <v/>
      </c>
    </row>
    <row r="90">
      <c r="A90" t="inlineStr">
        <is>
          <t>LACTEOS</t>
        </is>
      </c>
      <c r="B90" t="n">
        <v>11</v>
      </c>
      <c r="C90" t="inlineStr">
        <is>
          <t>7501040092879</t>
        </is>
      </c>
      <c r="D90" t="inlineStr">
        <is>
          <t xml:space="preserve">YOGUR GRIEGO BEBIBLE MORAS  YOPLAIT 220 GRS </t>
        </is>
      </c>
      <c r="E90" t="n">
        <v>12</v>
      </c>
      <c r="F90" t="inlineStr">
        <is>
          <t>Automatico</t>
        </is>
      </c>
      <c r="G90" t="n">
        <v>1.25</v>
      </c>
      <c r="H90" t="n">
        <v>9.6</v>
      </c>
      <c r="I90" t="n">
        <v>0</v>
      </c>
      <c r="J90" t="n">
        <v>1</v>
      </c>
      <c r="K90" t="inlineStr">
        <is>
          <t>YOPLAIT</t>
        </is>
      </c>
      <c r="L90" t="n">
        <v>10.4</v>
      </c>
      <c r="M90" t="n">
        <v>13</v>
      </c>
      <c r="N90" t="n">
        <v>10.4</v>
      </c>
      <c r="O90" t="n">
        <v>13</v>
      </c>
      <c r="P90" t="n">
        <v>710</v>
      </c>
      <c r="Q90" t="n">
        <v>605</v>
      </c>
      <c r="R90" t="n">
        <v>36</v>
      </c>
      <c r="S90" t="n">
        <v>37</v>
      </c>
      <c r="T90" t="n">
        <v>34</v>
      </c>
      <c r="U90">
        <f>IF(S90&lt;=0,0, IF( E90+I90 &gt;= MAX((S90/30)*V90, S90*1.2), 0, CEILING( (MAX((S90/30)*V90, S90*1.2) - (E90+I90)) / J90, 1) * J90))</f>
        <v/>
      </c>
      <c r="V90" t="n">
        <v>20</v>
      </c>
      <c r="W90">
        <f>U90/J90</f>
        <v/>
      </c>
    </row>
    <row r="91">
      <c r="A91" t="inlineStr">
        <is>
          <t>LACTEOS</t>
        </is>
      </c>
      <c r="B91" t="n">
        <v>11</v>
      </c>
      <c r="C91" t="inlineStr">
        <is>
          <t>7501040092886</t>
        </is>
      </c>
      <c r="D91" t="inlineStr">
        <is>
          <t xml:space="preserve">YOGUR GRIEGO BEBIBLE FRESA  YOPLAIT 220 GRS </t>
        </is>
      </c>
      <c r="E91" t="n">
        <v>1</v>
      </c>
      <c r="F91" t="inlineStr">
        <is>
          <t>Automatico</t>
        </is>
      </c>
      <c r="G91" t="n">
        <v>0.21</v>
      </c>
      <c r="H91" t="n">
        <v>4.76</v>
      </c>
      <c r="I91" t="n">
        <v>0</v>
      </c>
      <c r="J91" t="n">
        <v>1</v>
      </c>
      <c r="K91" t="inlineStr">
        <is>
          <t>YOPLAIT</t>
        </is>
      </c>
      <c r="L91" t="n">
        <v>13.23809523809524</v>
      </c>
      <c r="M91" t="n">
        <v>2.78</v>
      </c>
      <c r="N91" t="n">
        <v>13.23809523809524</v>
      </c>
      <c r="O91" t="n">
        <v>2.78</v>
      </c>
      <c r="P91" t="n">
        <v>244</v>
      </c>
      <c r="Q91" t="n">
        <v>366</v>
      </c>
      <c r="R91" t="n">
        <v>24</v>
      </c>
      <c r="S91" t="n">
        <v>24</v>
      </c>
      <c r="T91" t="n">
        <v>19</v>
      </c>
      <c r="U91">
        <f>IF(S91&lt;=0,0, IF( E91+I91 &gt;= MAX((S91/30)*V91, S91*1.2), 0, CEILING( (MAX((S91/30)*V91, S91*1.2) - (E91+I91)) / J91, 1) * J91))</f>
        <v/>
      </c>
      <c r="V91" t="n">
        <v>18</v>
      </c>
      <c r="W91">
        <f>U91/J91</f>
        <v/>
      </c>
    </row>
    <row r="92">
      <c r="A92" t="inlineStr">
        <is>
          <t>LACTEOS</t>
        </is>
      </c>
      <c r="B92" t="n">
        <v>11</v>
      </c>
      <c r="C92" t="inlineStr">
        <is>
          <t>7501040092961</t>
        </is>
      </c>
      <c r="D92" t="inlineStr">
        <is>
          <t xml:space="preserve">YOGUR BEBIBLE MINI FRESA 6 PACK YOPLAIT 100 GRS </t>
        </is>
      </c>
      <c r="E92" t="n">
        <v>32</v>
      </c>
      <c r="F92" t="inlineStr">
        <is>
          <t>Automatico</t>
        </is>
      </c>
      <c r="G92" t="n">
        <v>1.63</v>
      </c>
      <c r="H92" t="n">
        <v>19.63</v>
      </c>
      <c r="I92" t="n">
        <v>0</v>
      </c>
      <c r="J92" t="n">
        <v>1</v>
      </c>
      <c r="K92" t="inlineStr">
        <is>
          <t>YOPLAIT</t>
        </is>
      </c>
      <c r="L92" t="n">
        <v>2.368098159509202</v>
      </c>
      <c r="M92" t="n">
        <v>3.859999999999999</v>
      </c>
      <c r="N92" t="n">
        <v>2.368098159509202</v>
      </c>
      <c r="O92" t="n">
        <v>3.859999999999999</v>
      </c>
      <c r="P92" t="n">
        <v>618</v>
      </c>
      <c r="Q92" t="n">
        <v>701</v>
      </c>
      <c r="R92" t="n">
        <v>38</v>
      </c>
      <c r="S92" t="n">
        <v>46</v>
      </c>
      <c r="T92" t="n">
        <v>41</v>
      </c>
      <c r="U92">
        <f>IF(S92&lt;=0,0, IF( E92+I92 &gt;= MAX((S92/30)*V92, S92*1.2), 0, CEILING( (MAX((S92/30)*V92, S92*1.2) - (E92+I92)) / J92, 1) * J92))</f>
        <v/>
      </c>
      <c r="V92" t="n">
        <v>22</v>
      </c>
      <c r="W92">
        <f>U92/J92</f>
        <v/>
      </c>
    </row>
    <row r="93">
      <c r="A93" t="inlineStr">
        <is>
          <t>LACTEOS</t>
        </is>
      </c>
      <c r="B93" t="n">
        <v>11</v>
      </c>
      <c r="C93" t="inlineStr">
        <is>
          <t>7501040093135</t>
        </is>
      </c>
      <c r="D93" t="inlineStr">
        <is>
          <t xml:space="preserve">YOGUR GRIEGO BATIDO MORAS  YOPLAIT 442 GRS </t>
        </is>
      </c>
      <c r="E93" t="n">
        <v>39</v>
      </c>
      <c r="F93" t="inlineStr">
        <is>
          <t>Automatico</t>
        </is>
      </c>
      <c r="G93" t="n">
        <v>2.08</v>
      </c>
      <c r="H93" t="n">
        <v>18.75</v>
      </c>
      <c r="I93" t="n">
        <v>0</v>
      </c>
      <c r="J93" t="n">
        <v>1</v>
      </c>
      <c r="K93" t="inlineStr">
        <is>
          <t>YOPLAIT</t>
        </is>
      </c>
      <c r="L93" t="n">
        <v>0</v>
      </c>
      <c r="M93" t="n">
        <v>0</v>
      </c>
      <c r="N93" t="n">
        <v>0</v>
      </c>
      <c r="O93" t="n">
        <v>0</v>
      </c>
      <c r="P93" t="n">
        <v>535</v>
      </c>
      <c r="Q93" t="n">
        <v>297</v>
      </c>
      <c r="R93" t="n">
        <v>52</v>
      </c>
      <c r="S93" t="n">
        <v>54</v>
      </c>
      <c r="T93" t="n">
        <v>20</v>
      </c>
      <c r="U93">
        <f>IF(S93&lt;=0,0, IF( E93+I93 &gt;= MAX((S93/30)*V93, S93*1.2), 0, CEILING( (MAX((S93/30)*V93, S93*1.2) - (E93+I93)) / J93, 1) * J93))</f>
        <v/>
      </c>
      <c r="V93" t="n">
        <v>18</v>
      </c>
      <c r="W93">
        <f>U93/J93</f>
        <v/>
      </c>
    </row>
    <row r="94">
      <c r="A94" t="inlineStr">
        <is>
          <t>LACTEOS</t>
        </is>
      </c>
      <c r="B94" t="n">
        <v>11</v>
      </c>
      <c r="C94" t="inlineStr">
        <is>
          <t>7501040093142</t>
        </is>
      </c>
      <c r="D94" t="inlineStr">
        <is>
          <t xml:space="preserve">YOGUR GRIEGO BATIDO NATURAL  YOPLAIT 442 GRS </t>
        </is>
      </c>
      <c r="E94" t="n">
        <v>83</v>
      </c>
      <c r="F94" t="inlineStr">
        <is>
          <t>Automatico</t>
        </is>
      </c>
      <c r="G94" t="n">
        <v>5.71</v>
      </c>
      <c r="H94" t="n">
        <v>14.53</v>
      </c>
      <c r="I94" t="n">
        <v>0</v>
      </c>
      <c r="J94" t="n">
        <v>1</v>
      </c>
      <c r="K94" t="inlineStr">
        <is>
          <t>YOPLAIT</t>
        </is>
      </c>
      <c r="L94" t="n">
        <v>5.464098073555165</v>
      </c>
      <c r="M94" t="n">
        <v>31.2</v>
      </c>
      <c r="N94" t="n">
        <v>5.464098073555165</v>
      </c>
      <c r="O94" t="n">
        <v>31.2</v>
      </c>
      <c r="P94" t="n">
        <v>2152</v>
      </c>
      <c r="Q94" t="n">
        <v>2172</v>
      </c>
      <c r="R94" t="n">
        <v>119</v>
      </c>
      <c r="S94" t="n">
        <v>133</v>
      </c>
      <c r="T94" t="n">
        <v>118</v>
      </c>
      <c r="U94">
        <f>IF(S94&lt;=0,0, IF( E94+I94 &gt;= MAX((S94/30)*V94, S94*1.2), 0, CEILING( (MAX((S94/30)*V94, S94*1.2) - (E94+I94)) / J94, 1) * J94))</f>
        <v/>
      </c>
      <c r="V94" t="n">
        <v>20</v>
      </c>
      <c r="W94">
        <f>U94/J94</f>
        <v/>
      </c>
    </row>
    <row r="95">
      <c r="A95" t="inlineStr">
        <is>
          <t>LACTEOS</t>
        </is>
      </c>
      <c r="B95" t="n">
        <v>11</v>
      </c>
      <c r="C95" t="inlineStr">
        <is>
          <t>7501040094156</t>
        </is>
      </c>
      <c r="D95" t="inlineStr">
        <is>
          <t xml:space="preserve">YOGUR BEBIBLE MINI COOKIES &amp; CREAM  YOPLAIT 100 GRS </t>
        </is>
      </c>
      <c r="E95" t="n">
        <v>2</v>
      </c>
      <c r="F95" t="inlineStr">
        <is>
          <t>Automatico</t>
        </is>
      </c>
      <c r="G95" t="n">
        <v>0.38</v>
      </c>
      <c r="H95" t="n">
        <v>5.26</v>
      </c>
      <c r="I95" t="n">
        <v>0</v>
      </c>
      <c r="J95" t="n">
        <v>1</v>
      </c>
      <c r="K95" t="inlineStr">
        <is>
          <t>YOPLAIT</t>
        </is>
      </c>
      <c r="L95" t="n">
        <v>12.73684210526316</v>
      </c>
      <c r="M95" t="n">
        <v>4.84</v>
      </c>
      <c r="N95" t="n">
        <v>12.73684210526316</v>
      </c>
      <c r="O95" t="n">
        <v>4.84</v>
      </c>
      <c r="P95" t="n">
        <v>215</v>
      </c>
      <c r="Q95" t="n">
        <v>274</v>
      </c>
      <c r="R95" t="n">
        <v>22</v>
      </c>
      <c r="S95" t="n">
        <v>24</v>
      </c>
      <c r="T95" t="n">
        <v>21</v>
      </c>
      <c r="U95">
        <f>IF(S95&lt;=0,0, IF( E95+I95 &gt;= MAX((S95/30)*V95, S95*1.2), 0, CEILING( (MAX((S95/30)*V95, S95*1.2) - (E95+I95)) / J95, 1) * J95))</f>
        <v/>
      </c>
      <c r="V95" t="n">
        <v>18</v>
      </c>
      <c r="W95">
        <f>U95/J95</f>
        <v/>
      </c>
    </row>
    <row r="96">
      <c r="A96" t="inlineStr">
        <is>
          <t>LACTEOS</t>
        </is>
      </c>
      <c r="B96" t="n">
        <v>11</v>
      </c>
      <c r="C96" t="inlineStr">
        <is>
          <t>7501040094422</t>
        </is>
      </c>
      <c r="D96" t="inlineStr">
        <is>
          <t xml:space="preserve">YOGUR BEBIBLE FRESA  YOPLAIT 307 GRS </t>
        </is>
      </c>
      <c r="E96" t="n">
        <v>6</v>
      </c>
      <c r="F96" t="inlineStr">
        <is>
          <t>Automatico</t>
        </is>
      </c>
      <c r="G96" t="n">
        <v>0.51</v>
      </c>
      <c r="H96" t="n">
        <v>11.76</v>
      </c>
      <c r="I96" t="n">
        <v>0</v>
      </c>
      <c r="J96" t="n">
        <v>1</v>
      </c>
      <c r="K96" t="inlineStr">
        <is>
          <t>YOPLAIT</t>
        </is>
      </c>
      <c r="L96" t="n">
        <v>6.23529411764706</v>
      </c>
      <c r="M96" t="n">
        <v>3.180000000000001</v>
      </c>
      <c r="N96" t="n">
        <v>6.23529411764706</v>
      </c>
      <c r="O96" t="n">
        <v>3.180000000000001</v>
      </c>
      <c r="P96" t="n">
        <v>408</v>
      </c>
      <c r="Q96" t="n">
        <v>427</v>
      </c>
      <c r="R96" t="n">
        <v>17</v>
      </c>
      <c r="S96" t="n">
        <v>19</v>
      </c>
      <c r="T96" t="n">
        <v>26</v>
      </c>
      <c r="U96">
        <f>IF(S96&lt;=0,0, IF( E96+I96 &gt;= MAX((S96/30)*V96, S96*1.2), 0, CEILING( (MAX((S96/30)*V96, S96*1.2) - (E96+I96)) / J96, 1) * J96))</f>
        <v/>
      </c>
      <c r="V96" t="n">
        <v>18</v>
      </c>
      <c r="W96">
        <f>U96/J96</f>
        <v/>
      </c>
    </row>
    <row r="97">
      <c r="A97" t="inlineStr">
        <is>
          <t>LACTEOS</t>
        </is>
      </c>
      <c r="B97" t="n">
        <v>11</v>
      </c>
      <c r="C97" t="inlineStr">
        <is>
          <t>7501040094446</t>
        </is>
      </c>
      <c r="D97" t="inlineStr">
        <is>
          <t xml:space="preserve">YOGUR BEBIBLE MORAS  YOPLAIT 307 GRS </t>
        </is>
      </c>
      <c r="E97" t="n">
        <v>2</v>
      </c>
      <c r="F97" t="inlineStr">
        <is>
          <t>Automatico</t>
        </is>
      </c>
      <c r="G97" t="n">
        <v>0.79</v>
      </c>
      <c r="H97" t="n">
        <v>2.53</v>
      </c>
      <c r="I97" t="n">
        <v>0</v>
      </c>
      <c r="J97" t="n">
        <v>1</v>
      </c>
      <c r="K97" t="inlineStr">
        <is>
          <t>YOPLAIT</t>
        </is>
      </c>
      <c r="L97" t="n">
        <v>15.46835443037975</v>
      </c>
      <c r="M97" t="n">
        <v>12.22</v>
      </c>
      <c r="N97" t="n">
        <v>15.46835443037975</v>
      </c>
      <c r="O97" t="n">
        <v>12.22</v>
      </c>
      <c r="P97" t="n">
        <v>191</v>
      </c>
      <c r="Q97" t="n">
        <v>277</v>
      </c>
      <c r="R97" t="n">
        <v>19</v>
      </c>
      <c r="S97" t="n">
        <v>22</v>
      </c>
      <c r="T97" t="n">
        <v>16</v>
      </c>
      <c r="U97">
        <f>IF(S97&lt;=0,0, IF( E97+I97 &gt;= MAX((S97/30)*V97, S97*1.2), 0, CEILING( (MAX((S97/30)*V97, S97*1.2) - (E97+I97)) / J97, 1) * J97))</f>
        <v/>
      </c>
      <c r="V97" t="n">
        <v>18</v>
      </c>
      <c r="W97">
        <f>U97/J97</f>
        <v/>
      </c>
    </row>
    <row r="98">
      <c r="A98" t="inlineStr">
        <is>
          <t>LACTEOS</t>
        </is>
      </c>
      <c r="B98" t="n">
        <v>11</v>
      </c>
      <c r="C98" t="inlineStr">
        <is>
          <t>7501040095177</t>
        </is>
      </c>
      <c r="D98" t="inlineStr">
        <is>
          <t xml:space="preserve">YOGUR GRIEGO BATIDO NATURAL SIN AZUCAR  YOPLAIT 1 KG. </t>
        </is>
      </c>
      <c r="E98" t="n">
        <v>164</v>
      </c>
      <c r="F98" t="inlineStr">
        <is>
          <t>Automatico</t>
        </is>
      </c>
      <c r="G98" t="n">
        <v>9.369999999999999</v>
      </c>
      <c r="H98" t="n">
        <v>17.5</v>
      </c>
      <c r="I98" t="n">
        <v>0</v>
      </c>
      <c r="J98" t="n">
        <v>1</v>
      </c>
      <c r="K98" t="inlineStr">
        <is>
          <t>YOPLAIT</t>
        </is>
      </c>
      <c r="L98" t="n">
        <v>2.497331910352187</v>
      </c>
      <c r="M98" t="n">
        <v>23.4</v>
      </c>
      <c r="N98" t="n">
        <v>2.497331910352187</v>
      </c>
      <c r="O98" t="n">
        <v>23.4</v>
      </c>
      <c r="P98" t="n">
        <v>3302</v>
      </c>
      <c r="Q98" t="n">
        <v>2297</v>
      </c>
      <c r="R98" t="n">
        <v>189</v>
      </c>
      <c r="S98" t="n">
        <v>221</v>
      </c>
      <c r="T98" t="n">
        <v>107</v>
      </c>
      <c r="U98">
        <f>IF(S98&lt;=0,0, IF( E98+I98 &gt;= MAX((S98/30)*V98, S98*1.2), 0, CEILING( (MAX((S98/30)*V98, S98*1.2) - (E98+I98)) / J98, 1) * J98))</f>
        <v/>
      </c>
      <c r="V98" t="n">
        <v>20</v>
      </c>
      <c r="W98">
        <f>U98/J98</f>
        <v/>
      </c>
    </row>
    <row r="99">
      <c r="A99" t="inlineStr">
        <is>
          <t>LACTEOS</t>
        </is>
      </c>
      <c r="B99" t="n">
        <v>11</v>
      </c>
      <c r="C99" t="inlineStr">
        <is>
          <t>7501040095283</t>
        </is>
      </c>
      <c r="D99" t="inlineStr">
        <is>
          <t xml:space="preserve">YOGUR GRIEGO BATIDO FRESA SIN AZUCAR  YOPLAIT 145 GRS </t>
        </is>
      </c>
      <c r="E99" t="n">
        <v>106</v>
      </c>
      <c r="F99" t="inlineStr">
        <is>
          <t>Automatico</t>
        </is>
      </c>
      <c r="G99" t="n">
        <v>6.14</v>
      </c>
      <c r="H99" t="n">
        <v>17.91</v>
      </c>
      <c r="I99" t="n">
        <v>0</v>
      </c>
      <c r="J99" t="n">
        <v>1</v>
      </c>
      <c r="K99" t="inlineStr">
        <is>
          <t>YOPLAIT</t>
        </is>
      </c>
      <c r="L99" t="n">
        <v>2.736156351791529</v>
      </c>
      <c r="M99" t="n">
        <v>16.79999999999999</v>
      </c>
      <c r="N99" t="n">
        <v>2.736156351791529</v>
      </c>
      <c r="O99" t="n">
        <v>16.79999999999999</v>
      </c>
      <c r="P99" t="n">
        <v>2615</v>
      </c>
      <c r="Q99" t="n">
        <v>2617</v>
      </c>
      <c r="R99" t="n">
        <v>164</v>
      </c>
      <c r="S99" t="n">
        <v>187</v>
      </c>
      <c r="T99" t="n">
        <v>164</v>
      </c>
      <c r="U99">
        <f>IF(S99&lt;=0,0, IF( E99+I99 &gt;= MAX((S99/30)*V99, S99*1.2), 0, CEILING( (MAX((S99/30)*V99, S99*1.2) - (E99+I99)) / J99, 1) * J99))</f>
        <v/>
      </c>
      <c r="V99" t="n">
        <v>20</v>
      </c>
      <c r="W99">
        <f>U99/J99</f>
        <v/>
      </c>
    </row>
    <row r="100">
      <c r="A100" t="inlineStr">
        <is>
          <t>LACTEOS</t>
        </is>
      </c>
      <c r="B100" t="n">
        <v>11</v>
      </c>
      <c r="C100" t="inlineStr">
        <is>
          <t>7501040095290</t>
        </is>
      </c>
      <c r="D100" t="inlineStr">
        <is>
          <t xml:space="preserve">YOGUR GRIEGO BEBIBLE FRESA SIN AZUCAR  YOPLAIT 220 GRS </t>
        </is>
      </c>
      <c r="E100" t="n">
        <v>133</v>
      </c>
      <c r="F100" t="inlineStr">
        <is>
          <t>Automatico</t>
        </is>
      </c>
      <c r="G100" t="n">
        <v>7.26</v>
      </c>
      <c r="H100" t="n">
        <v>18.31</v>
      </c>
      <c r="I100" t="n">
        <v>0</v>
      </c>
      <c r="J100" t="n">
        <v>1</v>
      </c>
      <c r="K100" t="inlineStr">
        <is>
          <t>YOPLAIT</t>
        </is>
      </c>
      <c r="L100" t="n">
        <v>1.680440771349861</v>
      </c>
      <c r="M100" t="n">
        <v>12.19999999999999</v>
      </c>
      <c r="N100" t="n">
        <v>1.680440771349861</v>
      </c>
      <c r="O100" t="n">
        <v>12.19999999999999</v>
      </c>
      <c r="P100" t="n">
        <v>2786</v>
      </c>
      <c r="Q100" t="n">
        <v>2637</v>
      </c>
      <c r="R100" t="n">
        <v>140</v>
      </c>
      <c r="S100" t="n">
        <v>158</v>
      </c>
      <c r="T100" t="n">
        <v>131</v>
      </c>
      <c r="U100">
        <f>IF(S100&lt;=0,0, IF( E100+I100 &gt;= MAX((S100/30)*V100, S100*1.2), 0, CEILING( (MAX((S100/30)*V100, S100*1.2) - (E100+I100)) / J100, 1) * J100))</f>
        <v/>
      </c>
      <c r="V100" t="n">
        <v>20</v>
      </c>
      <c r="W100">
        <f>U100/J100</f>
        <v/>
      </c>
    </row>
    <row r="101">
      <c r="A101" t="inlineStr">
        <is>
          <t>LACTEOS</t>
        </is>
      </c>
      <c r="B101" t="n">
        <v>11</v>
      </c>
      <c r="C101" t="inlineStr">
        <is>
          <t>7501040095306</t>
        </is>
      </c>
      <c r="D101" t="inlineStr">
        <is>
          <t xml:space="preserve">YOGUR GRIEGO BATIDO MANGO SIN AZUCAR  YOPLAIT 145 GRS </t>
        </is>
      </c>
      <c r="E101" t="n">
        <v>51</v>
      </c>
      <c r="F101" t="inlineStr">
        <is>
          <t>Automatico</t>
        </is>
      </c>
      <c r="G101" t="n">
        <v>3.18</v>
      </c>
      <c r="H101" t="n">
        <v>16.03</v>
      </c>
      <c r="I101" t="n">
        <v>0</v>
      </c>
      <c r="J101" t="n">
        <v>1</v>
      </c>
      <c r="K101" t="inlineStr">
        <is>
          <t>YOPLAIT</t>
        </is>
      </c>
      <c r="L101" t="n">
        <v>3.962264150943398</v>
      </c>
      <c r="M101" t="n">
        <v>12.6</v>
      </c>
      <c r="N101" t="n">
        <v>3.962264150943398</v>
      </c>
      <c r="O101" t="n">
        <v>12.6</v>
      </c>
      <c r="P101" t="n">
        <v>1870</v>
      </c>
      <c r="Q101" t="n">
        <v>1847</v>
      </c>
      <c r="R101" t="n">
        <v>98</v>
      </c>
      <c r="S101" t="n">
        <v>113</v>
      </c>
      <c r="T101" t="n">
        <v>98</v>
      </c>
      <c r="U101">
        <f>IF(S101&lt;=0,0, IF( E101+I101 &gt;= MAX((S101/30)*V101, S101*1.2), 0, CEILING( (MAX((S101/30)*V101, S101*1.2) - (E101+I101)) / J101, 1) * J101))</f>
        <v/>
      </c>
      <c r="V101" t="n">
        <v>20</v>
      </c>
      <c r="W101">
        <f>U101/J101</f>
        <v/>
      </c>
    </row>
    <row r="102">
      <c r="A102" t="inlineStr">
        <is>
          <t>LACTEOS</t>
        </is>
      </c>
      <c r="B102" t="n">
        <v>11</v>
      </c>
      <c r="C102" t="inlineStr">
        <is>
          <t>7501040095313</t>
        </is>
      </c>
      <c r="D102" t="inlineStr">
        <is>
          <t xml:space="preserve">YOGUR GRIEGO BEBIBLE  MANGO SIN AZUCAR  YOPLAIT 220 GRS </t>
        </is>
      </c>
      <c r="E102" t="n">
        <v>145</v>
      </c>
      <c r="F102" t="inlineStr">
        <is>
          <t>Automatico</t>
        </is>
      </c>
      <c r="G102" t="n">
        <v>7.28</v>
      </c>
      <c r="H102" t="n">
        <v>19.91</v>
      </c>
      <c r="I102" t="n">
        <v>0</v>
      </c>
      <c r="J102" t="n">
        <v>1</v>
      </c>
      <c r="K102" t="inlineStr">
        <is>
          <t>YOPLAIT</t>
        </is>
      </c>
      <c r="L102" t="n">
        <v>0.0824175824175839</v>
      </c>
      <c r="M102" t="n">
        <v>0.6000000000000109</v>
      </c>
      <c r="N102" t="n">
        <v>0.0824175824175839</v>
      </c>
      <c r="O102" t="n">
        <v>0.6000000000000109</v>
      </c>
      <c r="P102" t="n">
        <v>1670</v>
      </c>
      <c r="Q102" t="n">
        <v>1357</v>
      </c>
      <c r="R102" t="n">
        <v>112</v>
      </c>
      <c r="S102" t="n">
        <v>125</v>
      </c>
      <c r="T102" t="n">
        <v>58</v>
      </c>
      <c r="U102">
        <f>IF(S102&lt;=0,0, IF( E102+I102 &gt;= MAX((S102/30)*V102, S102*1.2), 0, CEILING( (MAX((S102/30)*V102, S102*1.2) - (E102+I102)) / J102, 1) * J102))</f>
        <v/>
      </c>
      <c r="V102" t="n">
        <v>20</v>
      </c>
      <c r="W102">
        <f>U102/J102</f>
        <v/>
      </c>
    </row>
    <row r="103">
      <c r="A103" t="inlineStr">
        <is>
          <t>LACTEOS</t>
        </is>
      </c>
      <c r="B103" t="n">
        <v>11</v>
      </c>
      <c r="C103" t="inlineStr">
        <is>
          <t>7501040095320</t>
        </is>
      </c>
      <c r="D103" t="inlineStr">
        <is>
          <t xml:space="preserve">YOGUR GRIEGO BATIDO COCO SIN AZUCAR  YOPLAIT 145 GRS </t>
        </is>
      </c>
      <c r="E103" t="n">
        <v>59</v>
      </c>
      <c r="F103" t="inlineStr">
        <is>
          <t>Automatico</t>
        </is>
      </c>
      <c r="G103" t="n">
        <v>3.45</v>
      </c>
      <c r="H103" t="n">
        <v>17.1</v>
      </c>
      <c r="I103" t="n">
        <v>0</v>
      </c>
      <c r="J103" t="n">
        <v>1</v>
      </c>
      <c r="K103" t="inlineStr">
        <is>
          <t>YOPLAIT</t>
        </is>
      </c>
      <c r="L103" t="n">
        <v>2.898550724637683</v>
      </c>
      <c r="M103" t="n">
        <v>10.00000000000001</v>
      </c>
      <c r="N103" t="n">
        <v>2.898550724637683</v>
      </c>
      <c r="O103" t="n">
        <v>10.00000000000001</v>
      </c>
      <c r="P103" t="n">
        <v>1563</v>
      </c>
      <c r="Q103" t="n">
        <v>1530</v>
      </c>
      <c r="R103" t="n">
        <v>81</v>
      </c>
      <c r="S103" t="n">
        <v>101</v>
      </c>
      <c r="T103" t="n">
        <v>65</v>
      </c>
      <c r="U103">
        <f>IF(S103&lt;=0,0, IF( E103+I103 &gt;= MAX((S103/30)*V103, S103*1.2), 0, CEILING( (MAX((S103/30)*V103, S103*1.2) - (E103+I103)) / J103, 1) * J103))</f>
        <v/>
      </c>
      <c r="V103" t="n">
        <v>20</v>
      </c>
      <c r="W103">
        <f>U103/J103</f>
        <v/>
      </c>
    </row>
    <row r="104">
      <c r="A104" t="inlineStr">
        <is>
          <t>LACTEOS</t>
        </is>
      </c>
      <c r="B104" t="n">
        <v>11</v>
      </c>
      <c r="C104" t="inlineStr">
        <is>
          <t>7501040095337</t>
        </is>
      </c>
      <c r="D104" t="inlineStr">
        <is>
          <t xml:space="preserve">YOGUR GRIEGO BEBIBLE COCO SIN AZUCAR  YOPLAIT 220 GRS </t>
        </is>
      </c>
      <c r="E104" t="n">
        <v>26</v>
      </c>
      <c r="F104" t="inlineStr">
        <is>
          <t>Automatico</t>
        </is>
      </c>
      <c r="G104" t="n">
        <v>3.25</v>
      </c>
      <c r="H104" t="n">
        <v>8</v>
      </c>
      <c r="I104" t="n">
        <v>0</v>
      </c>
      <c r="J104" t="n">
        <v>1</v>
      </c>
      <c r="K104" t="inlineStr">
        <is>
          <t>YOPLAIT</t>
        </is>
      </c>
      <c r="L104" t="n">
        <v>10</v>
      </c>
      <c r="M104" t="n">
        <v>32.5</v>
      </c>
      <c r="N104" t="n">
        <v>10</v>
      </c>
      <c r="O104" t="n">
        <v>32.5</v>
      </c>
      <c r="P104" t="n">
        <v>1065</v>
      </c>
      <c r="Q104" t="n">
        <v>784</v>
      </c>
      <c r="R104" t="n">
        <v>71</v>
      </c>
      <c r="S104" t="n">
        <v>88</v>
      </c>
      <c r="T104" t="n">
        <v>49</v>
      </c>
      <c r="U104">
        <f>IF(S104&lt;=0,0, IF( E104+I104 &gt;= MAX((S104/30)*V104, S104*1.2), 0, CEILING( (MAX((S104/30)*V104, S104*1.2) - (E104+I104)) / J104, 1) * J104))</f>
        <v/>
      </c>
      <c r="V104" t="n">
        <v>18</v>
      </c>
      <c r="W104">
        <f>U104/J104</f>
        <v/>
      </c>
    </row>
    <row r="105">
      <c r="A105" t="inlineStr">
        <is>
          <t>LACTEOS</t>
        </is>
      </c>
      <c r="B105" t="n">
        <v>11</v>
      </c>
      <c r="C105" t="inlineStr">
        <is>
          <t>7501040095535</t>
        </is>
      </c>
      <c r="D105" t="inlineStr">
        <is>
          <t xml:space="preserve">YOGUR GRIEGO BATIDO NATURAL  YOPLAIT 145 GRS </t>
        </is>
      </c>
      <c r="E105" t="n">
        <v>141</v>
      </c>
      <c r="F105" t="inlineStr">
        <is>
          <t>Automatico</t>
        </is>
      </c>
      <c r="G105" t="n">
        <v>7.96</v>
      </c>
      <c r="H105" t="n">
        <v>17.71</v>
      </c>
      <c r="I105" t="n">
        <v>0</v>
      </c>
      <c r="J105" t="n">
        <v>1</v>
      </c>
      <c r="K105" t="inlineStr">
        <is>
          <t>YOPLAIT</t>
        </is>
      </c>
      <c r="L105" t="n">
        <v>2.286432160804019</v>
      </c>
      <c r="M105" t="n">
        <v>18.19999999999999</v>
      </c>
      <c r="N105" t="n">
        <v>2.286432160804019</v>
      </c>
      <c r="O105" t="n">
        <v>18.19999999999999</v>
      </c>
      <c r="P105" t="n">
        <v>2941</v>
      </c>
      <c r="Q105" t="n">
        <v>2697</v>
      </c>
      <c r="R105" t="n">
        <v>144</v>
      </c>
      <c r="S105" t="n">
        <v>166</v>
      </c>
      <c r="T105" t="n">
        <v>151</v>
      </c>
      <c r="U105">
        <f>IF(S105&lt;=0,0, IF( E105+I105 &gt;= MAX((S105/30)*V105, S105*1.2), 0, CEILING( (MAX((S105/30)*V105, S105*1.2) - (E105+I105)) / J105, 1) * J105))</f>
        <v/>
      </c>
      <c r="V105" t="n">
        <v>20</v>
      </c>
      <c r="W105">
        <f>U105/J105</f>
        <v/>
      </c>
    </row>
    <row r="106">
      <c r="A106" t="inlineStr">
        <is>
          <t>LACTEOS</t>
        </is>
      </c>
      <c r="B106" t="n">
        <v>11</v>
      </c>
      <c r="C106" t="inlineStr">
        <is>
          <t>7501040095610</t>
        </is>
      </c>
      <c r="D106" t="inlineStr">
        <is>
          <t xml:space="preserve">YOGUR GRIEGO BATIDO FRESA MORAS 4 PACK YOPLAIT 120 GRS </t>
        </is>
      </c>
      <c r="E106" t="n">
        <v>10</v>
      </c>
      <c r="F106" t="inlineStr">
        <is>
          <t>Automatico</t>
        </is>
      </c>
      <c r="G106" t="n">
        <v>0.37</v>
      </c>
      <c r="H106" t="n">
        <v>27.02</v>
      </c>
      <c r="I106" t="n">
        <v>0</v>
      </c>
      <c r="J106" t="n">
        <v>1</v>
      </c>
      <c r="K106" t="inlineStr">
        <is>
          <t>YOPLAIT</t>
        </is>
      </c>
      <c r="L106" t="n">
        <v>0</v>
      </c>
      <c r="M106" t="n">
        <v>0</v>
      </c>
      <c r="N106" t="n">
        <v>0</v>
      </c>
      <c r="O106" t="n">
        <v>0</v>
      </c>
      <c r="P106" t="n">
        <v>325</v>
      </c>
      <c r="Q106" t="n">
        <v>201</v>
      </c>
      <c r="R106" t="n">
        <v>18</v>
      </c>
      <c r="S106" t="n">
        <v>19</v>
      </c>
      <c r="T106" t="n">
        <v>5</v>
      </c>
      <c r="U106">
        <f>IF(S106&lt;=0,0, IF( E106+I106 &gt;= MAX((S106/30)*V106, S106*1.2), 0, CEILING( (MAX((S106/30)*V106, S106*1.2) - (E106+I106)) / J106, 1) * J106))</f>
        <v/>
      </c>
      <c r="V106" t="n">
        <v>18</v>
      </c>
      <c r="W106">
        <f>U106/J106</f>
        <v/>
      </c>
    </row>
    <row r="107">
      <c r="A107" t="inlineStr">
        <is>
          <t>LACTEOS</t>
        </is>
      </c>
      <c r="B107" t="n">
        <v>11</v>
      </c>
      <c r="C107" t="inlineStr">
        <is>
          <t>7501040095948</t>
        </is>
      </c>
      <c r="D107" t="inlineStr">
        <is>
          <t xml:space="preserve">YOGUR BEBIBLE COOKIES &amp; CREAM  YOPLAIT 220 GRS </t>
        </is>
      </c>
      <c r="E107" t="n">
        <v>5</v>
      </c>
      <c r="F107" t="inlineStr">
        <is>
          <t>Automatico</t>
        </is>
      </c>
      <c r="G107" t="n">
        <v>0.21</v>
      </c>
      <c r="H107" t="n">
        <v>23.8</v>
      </c>
      <c r="I107" t="n">
        <v>0</v>
      </c>
      <c r="J107" t="n">
        <v>1</v>
      </c>
      <c r="K107" t="inlineStr">
        <is>
          <t>YOPLAIT</t>
        </is>
      </c>
      <c r="L107" t="n">
        <v>0</v>
      </c>
      <c r="M107" t="n">
        <v>0</v>
      </c>
      <c r="N107" t="n">
        <v>0</v>
      </c>
      <c r="O107" t="n">
        <v>0</v>
      </c>
      <c r="P107" t="n">
        <v>174</v>
      </c>
      <c r="Q107" t="n">
        <v>211</v>
      </c>
      <c r="R107" t="n">
        <v>11</v>
      </c>
      <c r="S107" t="n">
        <v>11</v>
      </c>
      <c r="T107" t="n">
        <v>25</v>
      </c>
      <c r="U107">
        <f>IF(S107&lt;=0,0, IF( E107+I107 &gt;= MAX((S107/30)*V107, S107*1.2), 0, CEILING( (MAX((S107/30)*V107, S107*1.2) - (E107+I107)) / J107, 1) * J107))</f>
        <v/>
      </c>
      <c r="V107" t="n">
        <v>18</v>
      </c>
      <c r="W107">
        <f>U107/J107</f>
        <v/>
      </c>
    </row>
    <row r="108">
      <c r="A108" t="inlineStr">
        <is>
          <t>LACTEOS</t>
        </is>
      </c>
      <c r="B108" t="n">
        <v>11</v>
      </c>
      <c r="C108" t="inlineStr">
        <is>
          <t>7501040095986</t>
        </is>
      </c>
      <c r="D108" t="inlineStr">
        <is>
          <t xml:space="preserve">YOGUR GRIEGO BATIDO FRESA SIN AZUCAR  YOPLAIT 1 KG. </t>
        </is>
      </c>
      <c r="E108" t="n">
        <v>11</v>
      </c>
      <c r="F108" t="inlineStr">
        <is>
          <t>Automatico</t>
        </is>
      </c>
      <c r="G108" t="n">
        <v>1.26</v>
      </c>
      <c r="H108" t="n">
        <v>8.73</v>
      </c>
      <c r="I108" t="n">
        <v>0</v>
      </c>
      <c r="J108" t="n">
        <v>1</v>
      </c>
      <c r="K108" t="inlineStr">
        <is>
          <t>YOPLAIT</t>
        </is>
      </c>
      <c r="L108" t="n">
        <v>11.26984126984127</v>
      </c>
      <c r="M108" t="n">
        <v>14.2</v>
      </c>
      <c r="N108" t="n">
        <v>11.26984126984127</v>
      </c>
      <c r="O108" t="n">
        <v>14.2</v>
      </c>
      <c r="P108" t="n">
        <v>651</v>
      </c>
      <c r="Q108" t="n">
        <v>469</v>
      </c>
      <c r="R108" t="n">
        <v>31</v>
      </c>
      <c r="S108" t="n">
        <v>36</v>
      </c>
      <c r="T108" t="n">
        <v>26</v>
      </c>
      <c r="U108">
        <f>IF(S108&lt;=0,0, IF( E108+I108 &gt;= MAX((S108/30)*V108, S108*1.2), 0, CEILING( (MAX((S108/30)*V108, S108*1.2) - (E108+I108)) / J108, 1) * J108))</f>
        <v/>
      </c>
      <c r="V108" t="n">
        <v>20</v>
      </c>
      <c r="W108">
        <f>U108/J108</f>
        <v/>
      </c>
    </row>
    <row r="109">
      <c r="A109" t="inlineStr">
        <is>
          <t>LACTEOS</t>
        </is>
      </c>
      <c r="B109" t="n">
        <v>11</v>
      </c>
      <c r="C109" t="inlineStr">
        <is>
          <t>7501040097027</t>
        </is>
      </c>
      <c r="D109" t="inlineStr">
        <is>
          <t xml:space="preserve">FLAN HORNEADO 2 PACK YOPLAIT 110 GRS </t>
        </is>
      </c>
      <c r="E109" t="n">
        <v>16</v>
      </c>
      <c r="F109" t="inlineStr">
        <is>
          <t>Automatico</t>
        </is>
      </c>
      <c r="G109" t="n">
        <v>1.66</v>
      </c>
      <c r="H109" t="n">
        <v>9.630000000000001</v>
      </c>
      <c r="I109" t="n">
        <v>0</v>
      </c>
      <c r="J109" t="n">
        <v>1</v>
      </c>
      <c r="K109" t="inlineStr">
        <is>
          <t>YOPLAIT</t>
        </is>
      </c>
      <c r="L109" t="n">
        <v>10.36144578313253</v>
      </c>
      <c r="M109" t="n">
        <v>17.2</v>
      </c>
      <c r="N109" t="n">
        <v>10.36144578313253</v>
      </c>
      <c r="O109" t="n">
        <v>17.2</v>
      </c>
      <c r="P109" t="n">
        <v>1002</v>
      </c>
      <c r="Q109" t="n">
        <v>1128</v>
      </c>
      <c r="R109" t="n">
        <v>59</v>
      </c>
      <c r="S109" t="n">
        <v>75</v>
      </c>
      <c r="T109" t="n">
        <v>45</v>
      </c>
      <c r="U109">
        <f>IF(S109&lt;=0,0, IF( E109+I109 &gt;= MAX((S109/30)*V109, S109*1.2), 0, CEILING( (MAX((S109/30)*V109, S109*1.2) - (E109+I109)) / J109, 1) * J109))</f>
        <v/>
      </c>
      <c r="V109" t="n">
        <v>20</v>
      </c>
      <c r="W109">
        <f>U109/J109</f>
        <v/>
      </c>
    </row>
    <row r="110">
      <c r="A110" t="inlineStr">
        <is>
          <t>LACTEOS</t>
        </is>
      </c>
      <c r="B110" t="n">
        <v>11</v>
      </c>
      <c r="C110" t="inlineStr">
        <is>
          <t>7501040097270</t>
        </is>
      </c>
      <c r="D110" t="inlineStr">
        <is>
          <t xml:space="preserve">YOGUR LICUADO PLATANO MORAS Y NUEZ  YOPLAIT 307 GRS </t>
        </is>
      </c>
      <c r="E110" t="n">
        <v>2</v>
      </c>
      <c r="F110" t="inlineStr">
        <is>
          <t>Automatico</t>
        </is>
      </c>
      <c r="G110" t="n">
        <v>0.22</v>
      </c>
      <c r="H110" t="n">
        <v>9.09</v>
      </c>
      <c r="I110" t="n">
        <v>0</v>
      </c>
      <c r="J110" t="n">
        <v>1</v>
      </c>
      <c r="K110" t="inlineStr">
        <is>
          <t>YOPLAIT</t>
        </is>
      </c>
      <c r="L110" t="n">
        <v>8.909090909090908</v>
      </c>
      <c r="M110" t="n">
        <v>1.96</v>
      </c>
      <c r="N110" t="n">
        <v>8.909090909090908</v>
      </c>
      <c r="O110" t="n">
        <v>1.96</v>
      </c>
      <c r="P110" t="n">
        <v>161</v>
      </c>
      <c r="Q110" t="n">
        <v>258</v>
      </c>
      <c r="R110" t="n">
        <v>9</v>
      </c>
      <c r="S110" t="n">
        <v>10</v>
      </c>
      <c r="T110" t="n">
        <v>12</v>
      </c>
      <c r="U110">
        <f>IF(S110&lt;=0,0, IF( E110+I110 &gt;= MAX((S110/30)*V110, S110*1.2), 0, CEILING( (MAX((S110/30)*V110, S110*1.2) - (E110+I110)) / J110, 1) * J110))</f>
        <v/>
      </c>
      <c r="V110" t="n">
        <v>18</v>
      </c>
      <c r="W110">
        <f>U110/J110</f>
        <v/>
      </c>
    </row>
    <row r="111">
      <c r="A111" t="inlineStr">
        <is>
          <t>LACTEOS</t>
        </is>
      </c>
      <c r="B111" t="n">
        <v>11</v>
      </c>
      <c r="C111" t="inlineStr">
        <is>
          <t>7501040097287</t>
        </is>
      </c>
      <c r="D111" t="inlineStr">
        <is>
          <t xml:space="preserve">YOGUR LICUADO MANZANA GUAYABA Y GRANOLA  YOPLAIT 307 GRS </t>
        </is>
      </c>
      <c r="E111" t="n">
        <v>1</v>
      </c>
      <c r="F111" t="inlineStr">
        <is>
          <t>Automatico</t>
        </is>
      </c>
      <c r="G111" t="n">
        <v>0.21</v>
      </c>
      <c r="H111" t="n">
        <v>4.76</v>
      </c>
      <c r="I111" t="n">
        <v>0</v>
      </c>
      <c r="J111" t="n">
        <v>1</v>
      </c>
      <c r="K111" t="inlineStr">
        <is>
          <t>YOPLAIT</t>
        </is>
      </c>
      <c r="L111" t="n">
        <v>13.23809523809524</v>
      </c>
      <c r="M111" t="n">
        <v>2.78</v>
      </c>
      <c r="N111" t="n">
        <v>13.23809523809524</v>
      </c>
      <c r="O111" t="n">
        <v>2.78</v>
      </c>
      <c r="P111" t="n">
        <v>144</v>
      </c>
      <c r="Q111" t="n">
        <v>241</v>
      </c>
      <c r="R111" t="n">
        <v>11</v>
      </c>
      <c r="S111" t="n">
        <v>12</v>
      </c>
      <c r="T111" t="n">
        <v>30</v>
      </c>
      <c r="U111">
        <f>IF(S111&lt;=0,0, IF( E111+I111 &gt;= MAX((S111/30)*V111, S111*1.2), 0, CEILING( (MAX((S111/30)*V111, S111*1.2) - (E111+I111)) / J111, 1) * J111))</f>
        <v/>
      </c>
      <c r="V111" t="n">
        <v>18</v>
      </c>
      <c r="W111">
        <f>U111/J111</f>
        <v/>
      </c>
    </row>
    <row r="112">
      <c r="A112" t="inlineStr">
        <is>
          <t>LACTEOS</t>
        </is>
      </c>
      <c r="B112" t="n">
        <v>11</v>
      </c>
      <c r="C112" t="inlineStr">
        <is>
          <t>7501040097539</t>
        </is>
      </c>
      <c r="D112" t="inlineStr">
        <is>
          <t xml:space="preserve">YOGUR GRIEGO BATIDO NATURAL 0% AZUCAR  YOPLAIT 442 GRS </t>
        </is>
      </c>
      <c r="E112" t="n">
        <v>87</v>
      </c>
      <c r="F112" t="inlineStr">
        <is>
          <t>Automatico</t>
        </is>
      </c>
      <c r="G112" t="n">
        <v>5.49</v>
      </c>
      <c r="H112" t="n">
        <v>15.84</v>
      </c>
      <c r="I112" t="n">
        <v>0</v>
      </c>
      <c r="J112" t="n">
        <v>1</v>
      </c>
      <c r="K112" t="inlineStr">
        <is>
          <t>YOPLAIT</t>
        </is>
      </c>
      <c r="L112" t="n">
        <v>4.153005464480875</v>
      </c>
      <c r="M112" t="n">
        <v>22.80000000000001</v>
      </c>
      <c r="N112" t="n">
        <v>4.153005464480875</v>
      </c>
      <c r="O112" t="n">
        <v>22.80000000000001</v>
      </c>
      <c r="P112" t="n">
        <v>2057</v>
      </c>
      <c r="Q112" t="n">
        <v>1793</v>
      </c>
      <c r="R112" t="n">
        <v>139</v>
      </c>
      <c r="S112" t="n">
        <v>155</v>
      </c>
      <c r="T112" t="n">
        <v>75</v>
      </c>
      <c r="U112">
        <f>IF(S112&lt;=0,0, IF( E112+I112 &gt;= MAX((S112/30)*V112, S112*1.2), 0, CEILING( (MAX((S112/30)*V112, S112*1.2) - (E112+I112)) / J112, 1) * J112))</f>
        <v/>
      </c>
      <c r="V112" t="n">
        <v>20</v>
      </c>
      <c r="W112">
        <f>U112/J112</f>
        <v/>
      </c>
    </row>
    <row r="113">
      <c r="A113" t="inlineStr">
        <is>
          <t>LACTEOS</t>
        </is>
      </c>
      <c r="B113" t="n">
        <v>11</v>
      </c>
      <c r="C113" t="inlineStr">
        <is>
          <t>7501040097577</t>
        </is>
      </c>
      <c r="D113" t="inlineStr">
        <is>
          <t xml:space="preserve">YOGUR BEBIBLE CON FRESAS NATURALES  YOPLAIT 470 GRS </t>
        </is>
      </c>
      <c r="E113" t="n">
        <v>12</v>
      </c>
      <c r="F113" t="inlineStr">
        <is>
          <t>Automatico</t>
        </is>
      </c>
      <c r="G113" t="n">
        <v>1.21</v>
      </c>
      <c r="H113" t="n">
        <v>9.91</v>
      </c>
      <c r="I113" t="n">
        <v>0</v>
      </c>
      <c r="J113" t="n">
        <v>1</v>
      </c>
      <c r="K113" t="inlineStr">
        <is>
          <t>YOPLAIT</t>
        </is>
      </c>
      <c r="L113" t="n">
        <v>8.082644628099173</v>
      </c>
      <c r="M113" t="n">
        <v>9.779999999999999</v>
      </c>
      <c r="N113" t="n">
        <v>8.082644628099173</v>
      </c>
      <c r="O113" t="n">
        <v>9.779999999999999</v>
      </c>
      <c r="P113" t="n">
        <v>894</v>
      </c>
      <c r="Q113" t="n">
        <v>730</v>
      </c>
      <c r="R113" t="n">
        <v>40</v>
      </c>
      <c r="S113" t="n">
        <v>51</v>
      </c>
      <c r="T113" t="n">
        <v>74</v>
      </c>
      <c r="U113">
        <f>IF(S113&lt;=0,0, IF( E113+I113 &gt;= MAX((S113/30)*V113, S113*1.2), 0, CEILING( (MAX((S113/30)*V113, S113*1.2) - (E113+I113)) / J113, 1) * J113))</f>
        <v/>
      </c>
      <c r="V113" t="n">
        <v>18</v>
      </c>
      <c r="W113">
        <f>U113/J113</f>
        <v/>
      </c>
    </row>
    <row r="114">
      <c r="A114" t="inlineStr">
        <is>
          <t>LACTEOS</t>
        </is>
      </c>
      <c r="B114" t="n">
        <v>11</v>
      </c>
      <c r="C114" t="inlineStr">
        <is>
          <t>7501040097768</t>
        </is>
      </c>
      <c r="D114" t="inlineStr">
        <is>
          <t xml:space="preserve">YOGUR BEBIBLE CON PIÑA COCO NATURAL  YOPLAIT 470 GRS </t>
        </is>
      </c>
      <c r="E114" t="n">
        <v>6</v>
      </c>
      <c r="F114" t="inlineStr">
        <is>
          <t>Automatico</t>
        </is>
      </c>
      <c r="G114" t="n">
        <v>0.6</v>
      </c>
      <c r="H114" t="n">
        <v>10</v>
      </c>
      <c r="I114" t="n">
        <v>0</v>
      </c>
      <c r="J114" t="n">
        <v>1</v>
      </c>
      <c r="K114" t="inlineStr">
        <is>
          <t>YOPLAIT</t>
        </is>
      </c>
      <c r="L114" t="n">
        <v>8</v>
      </c>
      <c r="M114" t="n">
        <v>4.8</v>
      </c>
      <c r="N114" t="n">
        <v>8</v>
      </c>
      <c r="O114" t="n">
        <v>4.8</v>
      </c>
      <c r="P114" t="n">
        <v>621</v>
      </c>
      <c r="Q114" t="n">
        <v>617</v>
      </c>
      <c r="R114" t="n">
        <v>20</v>
      </c>
      <c r="S114" t="n">
        <v>23</v>
      </c>
      <c r="T114" t="n">
        <v>51</v>
      </c>
      <c r="U114">
        <f>IF(S114&lt;=0,0, IF( E114+I114 &gt;= MAX((S114/30)*V114, S114*1.2), 0, CEILING( (MAX((S114/30)*V114, S114*1.2) - (E114+I114)) / J114, 1) * J114))</f>
        <v/>
      </c>
      <c r="V114" t="n">
        <v>18</v>
      </c>
      <c r="W114">
        <f>U114/J114</f>
        <v/>
      </c>
    </row>
    <row r="115">
      <c r="A115" t="inlineStr">
        <is>
          <t>LACTEOS</t>
        </is>
      </c>
      <c r="B115" t="n">
        <v>11</v>
      </c>
      <c r="C115" t="inlineStr">
        <is>
          <t>7501040097904</t>
        </is>
      </c>
      <c r="D115" t="inlineStr">
        <is>
          <t xml:space="preserve">YOGUR GRIEGO BATIDO NATURAL  YOPLAIT 120 GRS </t>
        </is>
      </c>
      <c r="E115" t="n">
        <v>7</v>
      </c>
      <c r="F115" t="inlineStr">
        <is>
          <t>Automatico</t>
        </is>
      </c>
      <c r="G115" t="n">
        <v>0.38</v>
      </c>
      <c r="H115" t="n">
        <v>18.42</v>
      </c>
      <c r="I115" t="n">
        <v>0</v>
      </c>
      <c r="J115" t="n">
        <v>1</v>
      </c>
      <c r="K115" t="inlineStr">
        <is>
          <t>YOPLAIT</t>
        </is>
      </c>
      <c r="L115" t="n">
        <v>0</v>
      </c>
      <c r="M115" t="n">
        <v>0</v>
      </c>
      <c r="N115" t="n">
        <v>0</v>
      </c>
      <c r="O115" t="n">
        <v>0</v>
      </c>
      <c r="P115" t="n">
        <v>1410</v>
      </c>
      <c r="Q115" t="n">
        <v>1003</v>
      </c>
      <c r="R115" t="n">
        <v>5</v>
      </c>
      <c r="S115" t="n">
        <v>8</v>
      </c>
      <c r="T115" t="n">
        <v>161</v>
      </c>
      <c r="U115">
        <f>IF(S115&lt;=0,0, IF( E115+I115 &gt;= MAX((S115/30)*V115, S115*1.2), 0, CEILING( (MAX((S115/30)*V115, S115*1.2) - (E115+I115)) / J115, 1) * J115))</f>
        <v/>
      </c>
      <c r="V115" t="n">
        <v>18</v>
      </c>
      <c r="W115">
        <f>U115/J115</f>
        <v/>
      </c>
    </row>
    <row r="116">
      <c r="A116" t="inlineStr">
        <is>
          <t>LACTEOS</t>
        </is>
      </c>
      <c r="B116" t="n">
        <v>11</v>
      </c>
      <c r="C116" t="inlineStr">
        <is>
          <t>7501040097911</t>
        </is>
      </c>
      <c r="D116" t="inlineStr">
        <is>
          <t xml:space="preserve">YOGUR GRIEGO BATIDO NATURAL 0%GRASA  YOPLAIT 750 GRS </t>
        </is>
      </c>
      <c r="E116" t="n">
        <v>72</v>
      </c>
      <c r="F116" t="inlineStr">
        <is>
          <t>Automatico</t>
        </is>
      </c>
      <c r="G116" t="n">
        <v>4.24</v>
      </c>
      <c r="H116" t="n">
        <v>16.98</v>
      </c>
      <c r="I116" t="n">
        <v>0</v>
      </c>
      <c r="J116" t="n">
        <v>1</v>
      </c>
      <c r="K116" t="inlineStr">
        <is>
          <t>YOPLAIT</t>
        </is>
      </c>
      <c r="L116" t="n">
        <v>3.018867924528301</v>
      </c>
      <c r="M116" t="n">
        <v>12.8</v>
      </c>
      <c r="N116" t="n">
        <v>3.018867924528301</v>
      </c>
      <c r="O116" t="n">
        <v>12.8</v>
      </c>
      <c r="P116" t="n">
        <v>2199</v>
      </c>
      <c r="Q116" t="n">
        <v>1565</v>
      </c>
      <c r="R116" t="n">
        <v>125</v>
      </c>
      <c r="S116" t="n">
        <v>141</v>
      </c>
      <c r="T116" t="n">
        <v>89</v>
      </c>
      <c r="U116">
        <f>IF(S116&lt;=0,0, IF( E116+I116 &gt;= MAX((S116/30)*V116, S116*1.2), 0, CEILING( (MAX((S116/30)*V116, S116*1.2) - (E116+I116)) / J116, 1) * J116))</f>
        <v/>
      </c>
      <c r="V116" t="n">
        <v>20</v>
      </c>
      <c r="W116">
        <f>U116/J116</f>
        <v/>
      </c>
    </row>
    <row r="117">
      <c r="A117" t="inlineStr">
        <is>
          <t>LACTEOS</t>
        </is>
      </c>
      <c r="B117" t="n">
        <v>11</v>
      </c>
      <c r="C117" t="inlineStr">
        <is>
          <t>7501040097973</t>
        </is>
      </c>
      <c r="D117" t="inlineStr">
        <is>
          <t xml:space="preserve">YOGUR BATIDO FRESA SIN AZUCAR  YOPLAIT 950 GRS </t>
        </is>
      </c>
      <c r="E117" t="n">
        <v>9</v>
      </c>
      <c r="F117" t="inlineStr">
        <is>
          <t>Automatico</t>
        </is>
      </c>
      <c r="G117" t="n">
        <v>0.28</v>
      </c>
      <c r="H117" t="n">
        <v>32.14</v>
      </c>
      <c r="I117" t="n">
        <v>0</v>
      </c>
      <c r="J117" t="n">
        <v>1</v>
      </c>
      <c r="K117" t="inlineStr">
        <is>
          <t>YOPLAIT</t>
        </is>
      </c>
      <c r="L117" t="n">
        <v>0</v>
      </c>
      <c r="M117" t="n">
        <v>0</v>
      </c>
      <c r="N117" t="n">
        <v>0</v>
      </c>
      <c r="O117" t="n">
        <v>0</v>
      </c>
      <c r="P117" t="n">
        <v>63</v>
      </c>
      <c r="Q117" t="n">
        <v>79</v>
      </c>
      <c r="R117" t="n">
        <v>6</v>
      </c>
      <c r="S117" t="n">
        <v>7</v>
      </c>
      <c r="T117" t="n">
        <v>6</v>
      </c>
      <c r="U117">
        <f>IF(S117&lt;=0,0, IF( E117+I117 &gt;= MAX((S117/30)*V117, S117*1.2), 0, CEILING( (MAX((S117/30)*V117, S117*1.2) - (E117+I117)) / J117, 1) * J117))</f>
        <v/>
      </c>
      <c r="V117" t="n">
        <v>18</v>
      </c>
      <c r="W117">
        <f>U117/J117</f>
        <v/>
      </c>
    </row>
    <row r="118">
      <c r="A118" t="inlineStr">
        <is>
          <t>LACTEOS</t>
        </is>
      </c>
      <c r="B118" t="n">
        <v>11</v>
      </c>
      <c r="C118" t="inlineStr">
        <is>
          <t>7501040097980</t>
        </is>
      </c>
      <c r="D118" t="inlineStr">
        <is>
          <t xml:space="preserve">YOGUR BATIDO NATURAL SIN AZUCAR  YOPLAIT 950 GRS </t>
        </is>
      </c>
      <c r="E118" t="n">
        <v>2</v>
      </c>
      <c r="F118" t="inlineStr">
        <is>
          <t>Automatico</t>
        </is>
      </c>
      <c r="G118" t="n">
        <v>0.21</v>
      </c>
      <c r="H118" t="n">
        <v>9.52</v>
      </c>
      <c r="I118" t="n">
        <v>0</v>
      </c>
      <c r="J118" t="n">
        <v>1</v>
      </c>
      <c r="K118" t="inlineStr">
        <is>
          <t>YOPLAIT</t>
        </is>
      </c>
      <c r="L118" t="n">
        <v>16.47619047619047</v>
      </c>
      <c r="M118" t="n">
        <v>3.46</v>
      </c>
      <c r="N118" t="n">
        <v>16.47619047619047</v>
      </c>
      <c r="O118" t="n">
        <v>3.46</v>
      </c>
      <c r="P118" t="n">
        <v>100</v>
      </c>
      <c r="Q118" t="n">
        <v>251</v>
      </c>
      <c r="R118" t="n">
        <v>6</v>
      </c>
      <c r="S118" t="n">
        <v>6</v>
      </c>
      <c r="T118" t="n">
        <v>19</v>
      </c>
      <c r="U118">
        <f>IF(S118&lt;=0,0, IF( E118+I118 &gt;= MAX((S118/30)*V118, S118*1.2), 0, CEILING( (MAX((S118/30)*V118, S118*1.2) - (E118+I118)) / J118, 1) * J118))</f>
        <v/>
      </c>
      <c r="V118" t="n">
        <v>26</v>
      </c>
      <c r="W118">
        <f>U118/J118</f>
        <v/>
      </c>
    </row>
    <row r="119">
      <c r="A119" t="inlineStr">
        <is>
          <t>LACTEOS</t>
        </is>
      </c>
      <c r="B119" t="n">
        <v>11</v>
      </c>
      <c r="C119" t="inlineStr">
        <is>
          <t>7501040098390</t>
        </is>
      </c>
      <c r="D119" t="inlineStr">
        <is>
          <t xml:space="preserve">YOGUR BEBIBLE CON FRESAS NATURALES  YOPLAIT 950 GRS </t>
        </is>
      </c>
      <c r="E119" t="n">
        <v>8</v>
      </c>
      <c r="F119" t="inlineStr">
        <is>
          <t>Automatico</t>
        </is>
      </c>
      <c r="G119" t="n">
        <v>0.48</v>
      </c>
      <c r="H119" t="n">
        <v>16.66</v>
      </c>
      <c r="I119" t="n">
        <v>0</v>
      </c>
      <c r="J119" t="n">
        <v>1</v>
      </c>
      <c r="K119" t="inlineStr">
        <is>
          <t>YOPLAIT</t>
        </is>
      </c>
      <c r="L119" t="n">
        <v>1.333333333333332</v>
      </c>
      <c r="M119" t="n">
        <v>0.6399999999999995</v>
      </c>
      <c r="N119" t="n">
        <v>1.333333333333332</v>
      </c>
      <c r="O119" t="n">
        <v>0.6399999999999995</v>
      </c>
      <c r="P119" t="n">
        <v>187</v>
      </c>
      <c r="Q119" t="n">
        <v>213</v>
      </c>
      <c r="R119" t="n">
        <v>12</v>
      </c>
      <c r="S119" t="n">
        <v>12</v>
      </c>
      <c r="T119" t="n">
        <v>13</v>
      </c>
      <c r="U119">
        <f>IF(S119&lt;=0,0, IF( E119+I119 &gt;= MAX((S119/30)*V119, S119*1.2), 0, CEILING( (MAX((S119/30)*V119, S119*1.2) - (E119+I119)) / J119, 1) * J119))</f>
        <v/>
      </c>
      <c r="V119" t="n">
        <v>18</v>
      </c>
      <c r="W119">
        <f>U119/J119</f>
        <v/>
      </c>
    </row>
    <row r="120">
      <c r="A120" t="inlineStr">
        <is>
          <t>LACTEOS</t>
        </is>
      </c>
      <c r="B120" t="n">
        <v>11</v>
      </c>
      <c r="C120" t="inlineStr">
        <is>
          <t>7501040098611</t>
        </is>
      </c>
      <c r="D120" t="inlineStr">
        <is>
          <t xml:space="preserve">PAY DE CHOCOLATE 2 PACK YOPLAIT 200 GRS </t>
        </is>
      </c>
      <c r="E120" t="n">
        <v>19</v>
      </c>
      <c r="F120" t="inlineStr">
        <is>
          <t>Automatico</t>
        </is>
      </c>
      <c r="G120" t="n">
        <v>0.42</v>
      </c>
      <c r="H120" t="n">
        <v>45.23</v>
      </c>
      <c r="I120" t="n">
        <v>0</v>
      </c>
      <c r="J120" t="n">
        <v>1</v>
      </c>
      <c r="K120" t="inlineStr">
        <is>
          <t>YOPLAIT</t>
        </is>
      </c>
      <c r="L120" t="n">
        <v>0</v>
      </c>
      <c r="M120" t="n">
        <v>0</v>
      </c>
      <c r="N120" t="n">
        <v>0</v>
      </c>
      <c r="O120" t="n">
        <v>0</v>
      </c>
      <c r="P120" t="n">
        <v>115</v>
      </c>
      <c r="Q120" t="n">
        <v>120</v>
      </c>
      <c r="R120" t="n">
        <v>13</v>
      </c>
      <c r="S120" t="n">
        <v>15</v>
      </c>
      <c r="T120" t="n">
        <v>11</v>
      </c>
      <c r="U120">
        <f>IF(S120&lt;=0,0, IF( E120+I120 &gt;= MAX((S120/30)*V120, S120*1.2), 0, CEILING( (MAX((S120/30)*V120, S120*1.2) - (E120+I120)) / J120, 1) * J120))</f>
        <v/>
      </c>
      <c r="V120" t="n">
        <v>18</v>
      </c>
      <c r="W120">
        <f>U120/J120</f>
        <v/>
      </c>
    </row>
    <row r="121">
      <c r="A121" t="inlineStr">
        <is>
          <t>LACTEOS</t>
        </is>
      </c>
      <c r="B121" t="n">
        <v>11</v>
      </c>
      <c r="C121" t="inlineStr">
        <is>
          <t>7501040098659</t>
        </is>
      </c>
      <c r="D121" t="inlineStr">
        <is>
          <t xml:space="preserve">YOGUR BATIDO FIBRA Y FRUTOS ROJOS 0%  YOPLAIT 750 GRS </t>
        </is>
      </c>
      <c r="E121" t="n">
        <v>2</v>
      </c>
      <c r="F121" t="inlineStr">
        <is>
          <t>Automatico</t>
        </is>
      </c>
      <c r="G121" t="n">
        <v>0.07000000000000001</v>
      </c>
      <c r="H121" t="n">
        <v>28.57</v>
      </c>
      <c r="I121" t="n">
        <v>0</v>
      </c>
      <c r="J121" t="n">
        <v>1</v>
      </c>
      <c r="K121" t="inlineStr">
        <is>
          <t>YOPLAIT</t>
        </is>
      </c>
      <c r="L121" t="n">
        <v>0</v>
      </c>
      <c r="M121" t="n">
        <v>0</v>
      </c>
      <c r="N121" t="n">
        <v>0</v>
      </c>
      <c r="O121" t="n">
        <v>0</v>
      </c>
      <c r="P121" t="n">
        <v>131</v>
      </c>
      <c r="Q121" t="n">
        <v>250</v>
      </c>
      <c r="R121" t="n">
        <v>2</v>
      </c>
      <c r="S121" t="n">
        <v>2</v>
      </c>
      <c r="T121" t="n">
        <v>6</v>
      </c>
      <c r="U121">
        <f>IF(S121&lt;=0,0, IF( E121+I121 &gt;= MAX((S121/30)*V121, S121*1.2), 0, CEILING( (MAX((S121/30)*V121, S121*1.2) - (E121+I121)) / J121, 1) * J121))</f>
        <v/>
      </c>
      <c r="V121" t="n">
        <v>18</v>
      </c>
      <c r="W121">
        <f>U121/J121</f>
        <v/>
      </c>
    </row>
    <row r="122">
      <c r="A122" t="inlineStr">
        <is>
          <t>LACTEOS</t>
        </is>
      </c>
      <c r="B122" t="n">
        <v>11</v>
      </c>
      <c r="C122" t="inlineStr">
        <is>
          <t>7501040098666</t>
        </is>
      </c>
      <c r="D122" t="inlineStr">
        <is>
          <t xml:space="preserve">YOGUR BEBIBLE FIBRA Y CIRUELA 0%  YOPLAIT 220 GRS </t>
        </is>
      </c>
      <c r="E122" t="n">
        <v>2</v>
      </c>
      <c r="F122" t="inlineStr">
        <is>
          <t>Automatico</t>
        </is>
      </c>
      <c r="G122" t="n">
        <v>0.13</v>
      </c>
      <c r="H122" t="n">
        <v>15.38</v>
      </c>
      <c r="I122" t="n">
        <v>0</v>
      </c>
      <c r="J122" t="n">
        <v>1</v>
      </c>
      <c r="K122" t="inlineStr">
        <is>
          <t>YOPLAIT</t>
        </is>
      </c>
      <c r="L122" t="n">
        <v>2.615384615384617</v>
      </c>
      <c r="M122" t="n">
        <v>0.3400000000000002</v>
      </c>
      <c r="N122" t="n">
        <v>2.615384615384617</v>
      </c>
      <c r="O122" t="n">
        <v>0.3400000000000002</v>
      </c>
      <c r="P122" t="n">
        <v>260</v>
      </c>
      <c r="Q122" t="n">
        <v>395</v>
      </c>
      <c r="R122" t="n">
        <v>18</v>
      </c>
      <c r="S122" t="n">
        <v>18</v>
      </c>
      <c r="T122" t="n">
        <v>25</v>
      </c>
      <c r="U122">
        <f>IF(S122&lt;=0,0, IF( E122+I122 &gt;= MAX((S122/30)*V122, S122*1.2), 0, CEILING( (MAX((S122/30)*V122, S122*1.2) - (E122+I122)) / J122, 1) * J122))</f>
        <v/>
      </c>
      <c r="V122" t="n">
        <v>18</v>
      </c>
      <c r="W122">
        <f>U122/J122</f>
        <v/>
      </c>
    </row>
    <row r="123">
      <c r="A123" t="inlineStr">
        <is>
          <t>LACTEOS</t>
        </is>
      </c>
      <c r="B123" t="n">
        <v>11</v>
      </c>
      <c r="C123" t="inlineStr">
        <is>
          <t>7501040098673</t>
        </is>
      </c>
      <c r="D123" t="inlineStr">
        <is>
          <t xml:space="preserve">YOGUR BEBIBLE FIBRA Y FRUTOS ROJOS 0%  YOPLAIT 220 GRS </t>
        </is>
      </c>
      <c r="E123" t="n">
        <v>7</v>
      </c>
      <c r="F123" t="inlineStr">
        <is>
          <t>Automatico</t>
        </is>
      </c>
      <c r="G123" t="n">
        <v>0.36</v>
      </c>
      <c r="H123" t="n">
        <v>19.44</v>
      </c>
      <c r="I123" t="n">
        <v>0</v>
      </c>
      <c r="J123" t="n">
        <v>1</v>
      </c>
      <c r="K123" t="inlineStr">
        <is>
          <t>YOPLAIT</t>
        </is>
      </c>
      <c r="L123" t="n">
        <v>0</v>
      </c>
      <c r="M123" t="n">
        <v>0</v>
      </c>
      <c r="N123" t="n">
        <v>0</v>
      </c>
      <c r="O123" t="n">
        <v>0</v>
      </c>
      <c r="P123" t="n">
        <v>522</v>
      </c>
      <c r="Q123" t="n">
        <v>816</v>
      </c>
      <c r="R123" t="n">
        <v>8</v>
      </c>
      <c r="S123" t="n">
        <v>9</v>
      </c>
      <c r="T123" t="n">
        <v>66</v>
      </c>
      <c r="U123">
        <f>IF(S123&lt;=0,0, IF( E123+I123 &gt;= MAX((S123/30)*V123, S123*1.2), 0, CEILING( (MAX((S123/30)*V123, S123*1.2) - (E123+I123)) / J123, 1) * J123))</f>
        <v/>
      </c>
      <c r="V123" t="n">
        <v>18</v>
      </c>
      <c r="W123">
        <f>U123/J123</f>
        <v/>
      </c>
    </row>
    <row r="124">
      <c r="A124" t="inlineStr">
        <is>
          <t>LACTEOS</t>
        </is>
      </c>
      <c r="B124" t="n">
        <v>11</v>
      </c>
      <c r="C124" t="inlineStr">
        <is>
          <t>7501041204011</t>
        </is>
      </c>
      <c r="D124" t="inlineStr">
        <is>
          <t xml:space="preserve">CREMA LIQUIDA  NORTENITA 250 GRS </t>
        </is>
      </c>
      <c r="E124" t="n">
        <v>176</v>
      </c>
      <c r="F124" t="inlineStr">
        <is>
          <t>Automatico</t>
        </is>
      </c>
      <c r="G124" t="n">
        <v>16.49</v>
      </c>
      <c r="H124" t="n">
        <v>10.67</v>
      </c>
      <c r="I124" t="n">
        <v>0</v>
      </c>
      <c r="J124" t="n">
        <v>1</v>
      </c>
      <c r="K124" t="inlineStr">
        <is>
          <t>NORTENITA</t>
        </is>
      </c>
      <c r="L124" t="n">
        <v>7.326864766525166</v>
      </c>
      <c r="M124" t="n">
        <v>120.82</v>
      </c>
      <c r="N124" t="n">
        <v>7.326864766525166</v>
      </c>
      <c r="O124" t="n">
        <v>120.82</v>
      </c>
      <c r="P124" t="n">
        <v>6893</v>
      </c>
      <c r="Q124" t="n">
        <v>7228</v>
      </c>
      <c r="R124" t="n">
        <v>625</v>
      </c>
      <c r="S124" t="n">
        <v>679</v>
      </c>
      <c r="T124" t="n">
        <v>908</v>
      </c>
      <c r="U124">
        <f>IF(S124&lt;=0,0, IF( E124+I124 &gt;= MAX((S124/30)*V124, S124*1.2), 0, CEILING( (MAX((S124/30)*V124, S124*1.2) - (E124+I124)) / J124, 1) * J124))</f>
        <v/>
      </c>
      <c r="V124" t="n">
        <v>18</v>
      </c>
      <c r="W124">
        <f>U124/J124</f>
        <v/>
      </c>
    </row>
    <row r="125">
      <c r="A125" t="inlineStr">
        <is>
          <t>LACTEOS</t>
        </is>
      </c>
      <c r="B125" t="n">
        <v>11</v>
      </c>
      <c r="C125" t="inlineStr">
        <is>
          <t>7501041204028</t>
        </is>
      </c>
      <c r="D125" t="inlineStr">
        <is>
          <t xml:space="preserve">CREMA LIQUIDA  NORTENITA 450 GRS </t>
        </is>
      </c>
      <c r="E125" t="n">
        <v>269</v>
      </c>
      <c r="F125" t="inlineStr">
        <is>
          <t>Automatico</t>
        </is>
      </c>
      <c r="G125" t="n">
        <v>13.74</v>
      </c>
      <c r="H125" t="n">
        <v>19.86</v>
      </c>
      <c r="I125" t="n">
        <v>0</v>
      </c>
      <c r="J125" t="n">
        <v>1</v>
      </c>
      <c r="K125" t="inlineStr">
        <is>
          <t>NORTENITA</t>
        </is>
      </c>
      <c r="L125" t="n">
        <v>6.422125181950509</v>
      </c>
      <c r="M125" t="n">
        <v>88.23999999999999</v>
      </c>
      <c r="N125" t="n">
        <v>6.422125181950509</v>
      </c>
      <c r="O125" t="n">
        <v>88.23999999999999</v>
      </c>
      <c r="P125" t="n">
        <v>5604</v>
      </c>
      <c r="Q125" t="n">
        <v>5719</v>
      </c>
      <c r="R125" t="n">
        <v>692</v>
      </c>
      <c r="S125" t="n">
        <v>733</v>
      </c>
      <c r="T125" t="n">
        <v>732</v>
      </c>
      <c r="U125">
        <f>IF(S125&lt;=0,0, IF( E125+I125 &gt;= MAX((S125/30)*V125, S125*1.2), 0, CEILING( (MAX((S125/30)*V125, S125*1.2) - (E125+I125)) / J125, 1) * J125))</f>
        <v/>
      </c>
      <c r="V125" t="n">
        <v>26</v>
      </c>
      <c r="W125">
        <f>U125/J125</f>
        <v/>
      </c>
    </row>
    <row r="126">
      <c r="A126" t="inlineStr">
        <is>
          <t>LACTEOS</t>
        </is>
      </c>
      <c r="B126" t="n">
        <v>11</v>
      </c>
      <c r="C126" t="inlineStr">
        <is>
          <t>7501041204479</t>
        </is>
      </c>
      <c r="D126" t="inlineStr">
        <is>
          <t xml:space="preserve">CREMA LIQUIDA  NORTENITA 350 ML. </t>
        </is>
      </c>
      <c r="E126" t="n">
        <v>84</v>
      </c>
      <c r="F126" t="inlineStr">
        <is>
          <t>Automatico</t>
        </is>
      </c>
      <c r="G126" t="n">
        <v>10.91</v>
      </c>
      <c r="H126" t="n">
        <v>7.69</v>
      </c>
      <c r="I126" t="n">
        <v>0</v>
      </c>
      <c r="J126" t="n">
        <v>1</v>
      </c>
      <c r="K126" t="inlineStr">
        <is>
          <t>NORTENITA</t>
        </is>
      </c>
      <c r="L126" t="n">
        <v>10.3006416131989</v>
      </c>
      <c r="M126" t="n">
        <v>112.38</v>
      </c>
      <c r="N126" t="n">
        <v>10.3006416131989</v>
      </c>
      <c r="O126" t="n">
        <v>112.38</v>
      </c>
      <c r="P126" t="n">
        <v>3849</v>
      </c>
      <c r="Q126" t="n">
        <v>4116</v>
      </c>
      <c r="R126" t="n">
        <v>386</v>
      </c>
      <c r="S126" t="n">
        <v>420</v>
      </c>
      <c r="T126" t="n">
        <v>379</v>
      </c>
      <c r="U126">
        <f>IF(S126&lt;=0,0, IF( E126+I126 &gt;= MAX((S126/30)*V126, S126*1.2), 0, CEILING( (MAX((S126/30)*V126, S126*1.2) - (E126+I126)) / J126, 1) * J126))</f>
        <v/>
      </c>
      <c r="V126" t="n">
        <v>18</v>
      </c>
      <c r="W126">
        <f>U126/J126</f>
        <v/>
      </c>
    </row>
    <row r="127">
      <c r="A127" t="inlineStr">
        <is>
          <t>LACTEOS</t>
        </is>
      </c>
      <c r="B127" t="n">
        <v>11</v>
      </c>
      <c r="C127" t="inlineStr">
        <is>
          <t>7501077506622</t>
        </is>
      </c>
      <c r="D127" t="inlineStr">
        <is>
          <t xml:space="preserve">MANTEQUILLA SIN SAL  NOCHE BUENA 90 GRS </t>
        </is>
      </c>
      <c r="E127" t="n">
        <v>16</v>
      </c>
      <c r="F127" t="inlineStr">
        <is>
          <t>Automatico</t>
        </is>
      </c>
      <c r="G127" t="n">
        <v>0.57</v>
      </c>
      <c r="H127" t="n">
        <v>28.07</v>
      </c>
      <c r="I127" t="n">
        <v>0</v>
      </c>
      <c r="J127" t="n">
        <v>1</v>
      </c>
      <c r="K127" t="inlineStr">
        <is>
          <t>NOCHE BUENA</t>
        </is>
      </c>
      <c r="L127" t="n">
        <v>0</v>
      </c>
      <c r="M127" t="n">
        <v>0</v>
      </c>
      <c r="N127" t="n">
        <v>0</v>
      </c>
      <c r="O127" t="n">
        <v>0</v>
      </c>
      <c r="P127" t="n">
        <v>283</v>
      </c>
      <c r="Q127" t="n">
        <v>417</v>
      </c>
      <c r="R127" t="n">
        <v>56</v>
      </c>
      <c r="S127" t="n">
        <v>64</v>
      </c>
      <c r="T127" t="n">
        <v>43</v>
      </c>
      <c r="U127">
        <f>IF(S127&lt;=0,0, IF( E127+I127 &gt;= MAX((S127/30)*V127, S127*1.2), 0, CEILING( (MAX((S127/30)*V127, S127*1.2) - (E127+I127)) / J127, 1) * J127))</f>
        <v/>
      </c>
      <c r="V127" t="n">
        <v>18</v>
      </c>
      <c r="W127">
        <f>U127/J127</f>
        <v/>
      </c>
    </row>
    <row r="128">
      <c r="A128" t="inlineStr">
        <is>
          <t>LACTEOS</t>
        </is>
      </c>
      <c r="B128" t="n">
        <v>11</v>
      </c>
      <c r="C128" t="inlineStr">
        <is>
          <t>7501077506707</t>
        </is>
      </c>
      <c r="D128" t="inlineStr">
        <is>
          <t xml:space="preserve">MANTEQUILLA SIN SAL 4  PACK NOCHE BUENA 360 GRS </t>
        </is>
      </c>
      <c r="E128" t="n">
        <v>1</v>
      </c>
      <c r="F128" t="inlineStr">
        <is>
          <t>Automatico</t>
        </is>
      </c>
      <c r="G128" t="n">
        <v>0.21</v>
      </c>
      <c r="H128" t="n">
        <v>4.76</v>
      </c>
      <c r="I128" t="n">
        <v>0</v>
      </c>
      <c r="J128" t="n">
        <v>1</v>
      </c>
      <c r="K128" t="inlineStr">
        <is>
          <t>NOCHE BUENA</t>
        </is>
      </c>
      <c r="L128" t="n">
        <v>13.23809523809524</v>
      </c>
      <c r="M128" t="n">
        <v>2.78</v>
      </c>
      <c r="N128" t="n">
        <v>13.23809523809524</v>
      </c>
      <c r="O128" t="n">
        <v>2.78</v>
      </c>
      <c r="P128" t="n">
        <v>76</v>
      </c>
      <c r="Q128" t="n">
        <v>93</v>
      </c>
      <c r="R128" t="n">
        <v>17</v>
      </c>
      <c r="S128" t="n">
        <v>18</v>
      </c>
      <c r="T128" t="n">
        <v>10</v>
      </c>
      <c r="U128">
        <f>IF(S128&lt;=0,0, IF( E128+I128 &gt;= MAX((S128/30)*V128, S128*1.2), 0, CEILING( (MAX((S128/30)*V128, S128*1.2) - (E128+I128)) / J128, 1) * J128))</f>
        <v/>
      </c>
      <c r="V128" t="n">
        <v>18</v>
      </c>
      <c r="W128">
        <f>U128/J128</f>
        <v/>
      </c>
    </row>
    <row r="129">
      <c r="A129" t="inlineStr">
        <is>
          <t>LACTEOS</t>
        </is>
      </c>
      <c r="B129" t="n">
        <v>11</v>
      </c>
      <c r="C129" t="inlineStr">
        <is>
          <t>7501077516355</t>
        </is>
      </c>
      <c r="D129" t="inlineStr">
        <is>
          <t xml:space="preserve">QUESO TIPO AMERICANO  FRANJA 144 GRS </t>
        </is>
      </c>
      <c r="E129" t="n">
        <v>3</v>
      </c>
      <c r="F129" t="inlineStr">
        <is>
          <t>Automatico</t>
        </is>
      </c>
      <c r="G129" t="n">
        <v>0.28</v>
      </c>
      <c r="H129" t="n">
        <v>10.71</v>
      </c>
      <c r="I129" t="n">
        <v>0</v>
      </c>
      <c r="J129" t="n">
        <v>1</v>
      </c>
      <c r="K129" t="inlineStr">
        <is>
          <t>FRANJA</t>
        </is>
      </c>
      <c r="L129" t="n">
        <v>7.285714285714286</v>
      </c>
      <c r="M129" t="n">
        <v>2.04</v>
      </c>
      <c r="N129" t="n">
        <v>7.285714285714286</v>
      </c>
      <c r="O129" t="n">
        <v>2.04</v>
      </c>
      <c r="P129" t="n">
        <v>173</v>
      </c>
      <c r="Q129" t="n">
        <v>203</v>
      </c>
      <c r="R129" t="n">
        <v>6</v>
      </c>
      <c r="S129" t="n">
        <v>6</v>
      </c>
      <c r="T129" t="n">
        <v>25</v>
      </c>
      <c r="U129">
        <f>IF(S129&lt;=0,0, IF( E129+I129 &gt;= MAX((S129/30)*V129, S129*1.2), 0, CEILING( (MAX((S129/30)*V129, S129*1.2) - (E129+I129)) / J129, 1) * J129))</f>
        <v/>
      </c>
      <c r="V129" t="n">
        <v>18</v>
      </c>
      <c r="W129">
        <f>U129/J129</f>
        <v/>
      </c>
    </row>
    <row r="130">
      <c r="A130" t="inlineStr">
        <is>
          <t>LACTEOS</t>
        </is>
      </c>
      <c r="B130" t="n">
        <v>11</v>
      </c>
      <c r="C130" t="inlineStr">
        <is>
          <t>18000001828</t>
        </is>
      </c>
      <c r="D130" t="inlineStr">
        <is>
          <t xml:space="preserve">BISQUETS ESTILO SUREÑO  PILLSBURY 462 GRS </t>
        </is>
      </c>
      <c r="E130" t="n">
        <v>12</v>
      </c>
      <c r="F130" t="inlineStr">
        <is>
          <t>Automatico</t>
        </is>
      </c>
      <c r="G130" t="n">
        <v>0.68</v>
      </c>
      <c r="H130" t="n">
        <v>17.64</v>
      </c>
      <c r="I130" t="n">
        <v>12</v>
      </c>
      <c r="J130" t="n">
        <v>12</v>
      </c>
      <c r="K130" t="inlineStr">
        <is>
          <t>PILLSBURY</t>
        </is>
      </c>
      <c r="L130" t="n">
        <v>4.352941176470591</v>
      </c>
      <c r="M130" t="n">
        <v>2.960000000000002</v>
      </c>
      <c r="N130" t="n">
        <v>0</v>
      </c>
      <c r="O130" t="n">
        <v>0</v>
      </c>
      <c r="P130" t="n">
        <v>236</v>
      </c>
      <c r="Q130" t="n">
        <v>250</v>
      </c>
      <c r="R130" t="n">
        <v>9</v>
      </c>
      <c r="S130" t="n">
        <v>11</v>
      </c>
      <c r="T130" t="n">
        <v>42</v>
      </c>
      <c r="U130">
        <f>IF(S130&lt;=0,0, IF( E130+I130 &gt;= MAX((S130/30)*V130, S130*1.2), 0, CEILING( (MAX((S130/30)*V130, S130*1.2) - (E130+I130)) / J130, 1) * J130))</f>
        <v/>
      </c>
      <c r="V130" t="n">
        <v>22</v>
      </c>
      <c r="W130">
        <f>U130/J130</f>
        <v/>
      </c>
    </row>
    <row r="131">
      <c r="A131" t="inlineStr">
        <is>
          <t>LACTEOS</t>
        </is>
      </c>
      <c r="B131" t="n">
        <v>11</v>
      </c>
      <c r="C131" t="inlineStr">
        <is>
          <t>18000817788</t>
        </is>
      </c>
      <c r="D131" t="inlineStr">
        <is>
          <t xml:space="preserve">MASA PARA GALLETAS CON CHISPAS CHOCOLATE  PILLSBURY 454 GRS </t>
        </is>
      </c>
      <c r="E131" t="n">
        <v>12</v>
      </c>
      <c r="F131" t="inlineStr">
        <is>
          <t>Automatico</t>
        </is>
      </c>
      <c r="G131" t="n">
        <v>0.43</v>
      </c>
      <c r="H131" t="n">
        <v>27.9</v>
      </c>
      <c r="I131" t="n">
        <v>0</v>
      </c>
      <c r="J131" t="n">
        <v>12</v>
      </c>
      <c r="K131" t="inlineStr">
        <is>
          <t>PILLSBURY</t>
        </is>
      </c>
      <c r="L131" t="n">
        <v>0</v>
      </c>
      <c r="M131" t="n">
        <v>0</v>
      </c>
      <c r="N131" t="n">
        <v>0</v>
      </c>
      <c r="O131" t="n">
        <v>0</v>
      </c>
      <c r="P131" t="n">
        <v>166</v>
      </c>
      <c r="Q131" t="n">
        <v>154</v>
      </c>
      <c r="R131" t="n">
        <v>15</v>
      </c>
      <c r="S131" t="n">
        <v>16</v>
      </c>
      <c r="T131" t="n">
        <v>11</v>
      </c>
      <c r="U131">
        <f>IF(S131&lt;=0,0, IF( E131+I131 &gt;= MAX((S131/30)*V131, S131*1.2), 0, CEILING( (MAX((S131/30)*V131, S131*1.2) - (E131+I131)) / J131, 1) * J131))</f>
        <v/>
      </c>
      <c r="V131" t="n">
        <v>22</v>
      </c>
      <c r="W131">
        <f>U131/J131</f>
        <v/>
      </c>
    </row>
    <row r="132">
      <c r="A132" t="inlineStr">
        <is>
          <t>LACTEOS</t>
        </is>
      </c>
      <c r="B132" t="n">
        <v>11</v>
      </c>
      <c r="C132" t="inlineStr">
        <is>
          <t>7501002204289</t>
        </is>
      </c>
      <c r="D132" t="inlineStr">
        <is>
          <t xml:space="preserve">QUESO MANCHEGO  ZWAN 144 GRS </t>
        </is>
      </c>
      <c r="E132" t="n">
        <v>12</v>
      </c>
      <c r="F132" t="inlineStr">
        <is>
          <t>Automatico</t>
        </is>
      </c>
      <c r="G132" t="n">
        <v>0.37</v>
      </c>
      <c r="H132" t="n">
        <v>32.43</v>
      </c>
      <c r="I132" t="n">
        <v>0</v>
      </c>
      <c r="J132" t="n">
        <v>1</v>
      </c>
      <c r="K132" t="inlineStr">
        <is>
          <t>ZWAN</t>
        </is>
      </c>
      <c r="L132" t="n">
        <v>0</v>
      </c>
      <c r="M132" t="n">
        <v>0</v>
      </c>
      <c r="N132" t="n">
        <v>0</v>
      </c>
      <c r="O132" t="n">
        <v>0</v>
      </c>
      <c r="P132" t="n">
        <v>115</v>
      </c>
      <c r="Q132" t="n">
        <v>260</v>
      </c>
      <c r="R132" t="n">
        <v>7</v>
      </c>
      <c r="S132" t="n">
        <v>9</v>
      </c>
      <c r="T132" t="n">
        <v>8</v>
      </c>
      <c r="U132">
        <f>IF(S132&lt;=0,0, IF( E132+I132 &gt;= MAX((S132/30)*V132, S132*1.2), 0, CEILING( (MAX((S132/30)*V132, S132*1.2) - (E132+I132)) / J132, 1) * J132))</f>
        <v/>
      </c>
      <c r="V132" t="n">
        <v>22</v>
      </c>
      <c r="W132">
        <f>U132/J132</f>
        <v/>
      </c>
    </row>
    <row r="133">
      <c r="A133" t="inlineStr">
        <is>
          <t>LACTEOS</t>
        </is>
      </c>
      <c r="B133" t="n">
        <v>11</v>
      </c>
      <c r="C133" t="inlineStr">
        <is>
          <t>7501020511390</t>
        </is>
      </c>
      <c r="D133" t="inlineStr">
        <is>
          <t xml:space="preserve">FLAN VAINILLA 6 PACK LALA 100 GRS </t>
        </is>
      </c>
      <c r="E133" t="n">
        <v>30</v>
      </c>
      <c r="F133" t="inlineStr">
        <is>
          <t>Automatico</t>
        </is>
      </c>
      <c r="G133" t="n">
        <v>2</v>
      </c>
      <c r="H133" t="n">
        <v>15</v>
      </c>
      <c r="I133" t="n">
        <v>6</v>
      </c>
      <c r="J133" t="n">
        <v>6</v>
      </c>
      <c r="K133" t="inlineStr">
        <is>
          <t>LALA</t>
        </is>
      </c>
      <c r="L133" t="n">
        <v>3</v>
      </c>
      <c r="M133" t="n">
        <v>6</v>
      </c>
      <c r="N133" t="n">
        <v>0</v>
      </c>
      <c r="O133" t="n">
        <v>0</v>
      </c>
      <c r="P133" t="n">
        <v>941</v>
      </c>
      <c r="Q133" t="n">
        <v>716</v>
      </c>
      <c r="R133" t="n">
        <v>51</v>
      </c>
      <c r="S133" t="n">
        <v>61</v>
      </c>
      <c r="T133" t="n">
        <v>48</v>
      </c>
      <c r="U133">
        <f>IF(S133&lt;=0,0, IF( E133+I133 &gt;= MAX((S133/30)*V133, S133*1.2), 0, CEILING( (MAX((S133/30)*V133, S133*1.2) - (E133+I133)) / J133, 1) * J133))</f>
        <v/>
      </c>
      <c r="V133" t="n">
        <v>18</v>
      </c>
      <c r="W133">
        <f>U133/J133</f>
        <v/>
      </c>
    </row>
    <row r="134">
      <c r="A134" t="inlineStr">
        <is>
          <t>LACTEOS</t>
        </is>
      </c>
      <c r="B134" t="n">
        <v>11</v>
      </c>
      <c r="C134" t="inlineStr">
        <is>
          <t>7501020552799</t>
        </is>
      </c>
      <c r="D134" t="inlineStr">
        <is>
          <t xml:space="preserve">YOGUR BATIDO PAY DE FRESA Y GALLETA  LALA 150 GRS </t>
        </is>
      </c>
      <c r="E134" t="n">
        <v>36</v>
      </c>
      <c r="F134" t="inlineStr">
        <is>
          <t>Automatico</t>
        </is>
      </c>
      <c r="G134" t="n">
        <v>0.65</v>
      </c>
      <c r="H134" t="n">
        <v>55.38</v>
      </c>
      <c r="I134" t="n">
        <v>0</v>
      </c>
      <c r="J134" t="n">
        <v>12</v>
      </c>
      <c r="K134" t="inlineStr">
        <is>
          <t>LALA</t>
        </is>
      </c>
      <c r="L134" t="n">
        <v>0</v>
      </c>
      <c r="M134" t="n">
        <v>0</v>
      </c>
      <c r="N134" t="n">
        <v>0</v>
      </c>
      <c r="O134" t="n">
        <v>0</v>
      </c>
      <c r="P134" t="n">
        <v>165</v>
      </c>
      <c r="Q134" t="n">
        <v>184</v>
      </c>
      <c r="R134" t="n">
        <v>11</v>
      </c>
      <c r="S134" t="n">
        <v>11</v>
      </c>
      <c r="T134" t="n">
        <v>8</v>
      </c>
      <c r="U134">
        <f>IF(S134&lt;=0,0, IF( E134+I134 &gt;= MAX((S134/30)*V134, S134*1.2), 0, CEILING( (MAX((S134/30)*V134, S134*1.2) - (E134+I134)) / J134, 1) * J134))</f>
        <v/>
      </c>
      <c r="V134" t="n">
        <v>18</v>
      </c>
      <c r="W134">
        <f>U134/J134</f>
        <v/>
      </c>
    </row>
    <row r="135">
      <c r="A135" t="inlineStr">
        <is>
          <t>LACTEOS</t>
        </is>
      </c>
      <c r="B135" t="n">
        <v>11</v>
      </c>
      <c r="C135" t="inlineStr">
        <is>
          <t>7501020560916</t>
        </is>
      </c>
      <c r="D135" t="inlineStr">
        <is>
          <t xml:space="preserve">YOGUR GRIEGO BATIDO NATURAL ZERO  LALA 900 ML. </t>
        </is>
      </c>
      <c r="E135" t="n">
        <v>12</v>
      </c>
      <c r="F135" t="inlineStr">
        <is>
          <t>Automatico</t>
        </is>
      </c>
      <c r="G135" t="n">
        <v>0.07000000000000001</v>
      </c>
      <c r="H135" t="n">
        <v>171.42</v>
      </c>
      <c r="I135" t="n">
        <v>0</v>
      </c>
      <c r="J135" t="n">
        <v>6</v>
      </c>
      <c r="K135" t="inlineStr">
        <is>
          <t>LALA</t>
        </is>
      </c>
      <c r="L135" t="n">
        <v>0</v>
      </c>
      <c r="M135" t="n">
        <v>0</v>
      </c>
      <c r="N135" t="n">
        <v>0</v>
      </c>
      <c r="O135" t="n">
        <v>0</v>
      </c>
      <c r="P135" t="n">
        <v>42</v>
      </c>
      <c r="Q135" t="n">
        <v>122</v>
      </c>
      <c r="R135" t="n">
        <v>1</v>
      </c>
      <c r="S135" t="n">
        <v>1</v>
      </c>
      <c r="T135" t="n">
        <v>7</v>
      </c>
      <c r="U135">
        <f>IF(S135&lt;=0,0, IF( E135+I135 &gt;= MAX((S135/30)*V135, S135*1.2), 0, CEILING( (MAX((S135/30)*V135, S135*1.2) - (E135+I135)) / J135, 1) * J135))</f>
        <v/>
      </c>
      <c r="V135" t="n">
        <v>18</v>
      </c>
      <c r="W135">
        <f>U135/J135</f>
        <v/>
      </c>
    </row>
    <row r="136">
      <c r="A136" t="inlineStr">
        <is>
          <t>LACTEOS</t>
        </is>
      </c>
      <c r="B136" t="n">
        <v>11</v>
      </c>
      <c r="C136" t="inlineStr">
        <is>
          <t>7501020561937</t>
        </is>
      </c>
      <c r="D136" t="inlineStr">
        <is>
          <t xml:space="preserve">CREMA ACIDA LIGHT  LALA 426 GRS </t>
        </is>
      </c>
      <c r="E136" t="n">
        <v>72</v>
      </c>
      <c r="F136" t="inlineStr">
        <is>
          <t>Automatico</t>
        </is>
      </c>
      <c r="G136" t="n">
        <v>6.05</v>
      </c>
      <c r="H136" t="n">
        <v>11.9</v>
      </c>
      <c r="I136" t="n">
        <v>72</v>
      </c>
      <c r="J136" t="n">
        <v>12</v>
      </c>
      <c r="K136" t="inlineStr">
        <is>
          <t>LALA</t>
        </is>
      </c>
      <c r="L136" t="n">
        <v>6.099173553719007</v>
      </c>
      <c r="M136" t="n">
        <v>36.89999999999999</v>
      </c>
      <c r="N136" t="n">
        <v>0</v>
      </c>
      <c r="O136" t="n">
        <v>0</v>
      </c>
      <c r="P136" t="n">
        <v>1991</v>
      </c>
      <c r="Q136" t="n">
        <v>2303</v>
      </c>
      <c r="R136" t="n">
        <v>186</v>
      </c>
      <c r="S136" t="n">
        <v>205</v>
      </c>
      <c r="T136" t="n">
        <v>243</v>
      </c>
      <c r="U136">
        <f>IF(S136&lt;=0,0, IF( E136+I136 &gt;= MAX((S136/30)*V136, S136*1.2), 0, CEILING( (MAX((S136/30)*V136, S136*1.2) - (E136+I136)) / J136, 1) * J136))</f>
        <v/>
      </c>
      <c r="V136" t="n">
        <v>18</v>
      </c>
      <c r="W136">
        <f>U136/J136</f>
        <v/>
      </c>
    </row>
    <row r="137">
      <c r="A137" t="inlineStr">
        <is>
          <t>LACTEOS</t>
        </is>
      </c>
      <c r="B137" t="n">
        <v>11</v>
      </c>
      <c r="C137" t="inlineStr">
        <is>
          <t>7501020563771</t>
        </is>
      </c>
      <c r="D137" t="inlineStr">
        <is>
          <t xml:space="preserve">YOGUR BATIDO NATURAL  LALA 900 GRS </t>
        </is>
      </c>
      <c r="E137" t="n">
        <v>12</v>
      </c>
      <c r="F137" t="inlineStr">
        <is>
          <t>Automatico</t>
        </is>
      </c>
      <c r="G137" t="n">
        <v>0.33</v>
      </c>
      <c r="H137" t="n">
        <v>36.36</v>
      </c>
      <c r="I137" t="n">
        <v>0</v>
      </c>
      <c r="J137" t="n">
        <v>6</v>
      </c>
      <c r="K137" t="inlineStr">
        <is>
          <t>LALA</t>
        </is>
      </c>
      <c r="L137" t="n">
        <v>0</v>
      </c>
      <c r="M137" t="n">
        <v>0</v>
      </c>
      <c r="N137" t="n">
        <v>0</v>
      </c>
      <c r="O137" t="n">
        <v>0</v>
      </c>
      <c r="P137" t="n">
        <v>202</v>
      </c>
      <c r="Q137" t="n">
        <v>341</v>
      </c>
      <c r="R137" t="n">
        <v>13</v>
      </c>
      <c r="S137" t="n">
        <v>17</v>
      </c>
      <c r="T137" t="n">
        <v>18</v>
      </c>
      <c r="U137">
        <f>IF(S137&lt;=0,0, IF( E137+I137 &gt;= MAX((S137/30)*V137, S137*1.2), 0, CEILING( (MAX((S137/30)*V137, S137*1.2) - (E137+I137)) / J137, 1) * J137))</f>
        <v/>
      </c>
      <c r="V137" t="n">
        <v>18</v>
      </c>
      <c r="W137">
        <f>U137/J137</f>
        <v/>
      </c>
    </row>
    <row r="138">
      <c r="A138" t="inlineStr">
        <is>
          <t>LACTEOS</t>
        </is>
      </c>
      <c r="B138" t="n">
        <v>11</v>
      </c>
      <c r="C138" t="inlineStr">
        <is>
          <t>7501020563801</t>
        </is>
      </c>
      <c r="D138" t="inlineStr">
        <is>
          <t xml:space="preserve">YOGUR BATIDO MANGO  LALA 120 GRS </t>
        </is>
      </c>
      <c r="E138" t="n">
        <v>24</v>
      </c>
      <c r="F138" t="inlineStr">
        <is>
          <t>Automatico</t>
        </is>
      </c>
      <c r="G138" t="n">
        <v>0.77</v>
      </c>
      <c r="H138" t="n">
        <v>31.16</v>
      </c>
      <c r="I138" t="n">
        <v>0</v>
      </c>
      <c r="J138" t="n">
        <v>24</v>
      </c>
      <c r="K138" t="inlineStr">
        <is>
          <t>LALA</t>
        </is>
      </c>
      <c r="L138" t="n">
        <v>0</v>
      </c>
      <c r="M138" t="n">
        <v>0</v>
      </c>
      <c r="N138" t="n">
        <v>0</v>
      </c>
      <c r="O138" t="n">
        <v>0</v>
      </c>
      <c r="P138" t="n">
        <v>483</v>
      </c>
      <c r="Q138" t="n">
        <v>364</v>
      </c>
      <c r="R138" t="n">
        <v>24</v>
      </c>
      <c r="S138" t="n">
        <v>26</v>
      </c>
      <c r="T138" t="n">
        <v>12</v>
      </c>
      <c r="U138">
        <f>IF(S138&lt;=0,0, IF( E138+I138 &gt;= MAX((S138/30)*V138, S138*1.2), 0, CEILING( (MAX((S138/30)*V138, S138*1.2) - (E138+I138)) / J138, 1) * J138))</f>
        <v/>
      </c>
      <c r="V138" t="n">
        <v>18</v>
      </c>
      <c r="W138">
        <f>U138/J138</f>
        <v/>
      </c>
    </row>
    <row r="139">
      <c r="A139" t="inlineStr">
        <is>
          <t>LACTEOS</t>
        </is>
      </c>
      <c r="B139" t="n">
        <v>11</v>
      </c>
      <c r="C139" t="inlineStr">
        <is>
          <t>7501020564495</t>
        </is>
      </c>
      <c r="D139" t="inlineStr">
        <is>
          <t xml:space="preserve">YOGUR BEBIBLE FRESA  LALA 900 GRS </t>
        </is>
      </c>
      <c r="E139" t="n">
        <v>12</v>
      </c>
      <c r="F139" t="inlineStr">
        <is>
          <t>Automatico</t>
        </is>
      </c>
      <c r="G139" t="n">
        <v>0.71</v>
      </c>
      <c r="H139" t="n">
        <v>16.9</v>
      </c>
      <c r="I139" t="n">
        <v>24</v>
      </c>
      <c r="J139" t="n">
        <v>12</v>
      </c>
      <c r="K139" t="inlineStr">
        <is>
          <t>LALA</t>
        </is>
      </c>
      <c r="L139" t="n">
        <v>1.098591549295772</v>
      </c>
      <c r="M139" t="n">
        <v>0.7799999999999983</v>
      </c>
      <c r="N139" t="n">
        <v>0</v>
      </c>
      <c r="O139" t="n">
        <v>0</v>
      </c>
      <c r="P139" t="n">
        <v>339</v>
      </c>
      <c r="Q139" t="n">
        <v>240</v>
      </c>
      <c r="R139" t="n">
        <v>19</v>
      </c>
      <c r="S139" t="n">
        <v>25</v>
      </c>
      <c r="T139" t="n">
        <v>37</v>
      </c>
      <c r="U139">
        <f>IF(S139&lt;=0,0, IF( E139+I139 &gt;= MAX((S139/30)*V139, S139*1.2), 0, CEILING( (MAX((S139/30)*V139, S139*1.2) - (E139+I139)) / J139, 1) * J139))</f>
        <v/>
      </c>
      <c r="V139" t="n">
        <v>18</v>
      </c>
      <c r="W139">
        <f>U139/J139</f>
        <v/>
      </c>
    </row>
    <row r="140">
      <c r="A140" t="inlineStr">
        <is>
          <t>LACTEOS</t>
        </is>
      </c>
      <c r="B140" t="n">
        <v>11</v>
      </c>
      <c r="C140" t="inlineStr">
        <is>
          <t>7501020564990</t>
        </is>
      </c>
      <c r="D140" t="inlineStr">
        <is>
          <t xml:space="preserve">GELATINA SURTIDO 6 PACK LALA 600 GRS </t>
        </is>
      </c>
      <c r="E140" t="n">
        <v>48</v>
      </c>
      <c r="F140" t="inlineStr">
        <is>
          <t>Automatico</t>
        </is>
      </c>
      <c r="G140" t="n">
        <v>3.59</v>
      </c>
      <c r="H140" t="n">
        <v>13.92</v>
      </c>
      <c r="I140" t="n">
        <v>12</v>
      </c>
      <c r="J140" t="n">
        <v>6</v>
      </c>
      <c r="K140" t="inlineStr">
        <is>
          <t>LALA</t>
        </is>
      </c>
      <c r="L140" t="n">
        <v>4.629526462395543</v>
      </c>
      <c r="M140" t="n">
        <v>16.62</v>
      </c>
      <c r="N140" t="n">
        <v>1.286908077994429</v>
      </c>
      <c r="O140" t="n">
        <v>4.62</v>
      </c>
      <c r="P140" t="n">
        <v>1617</v>
      </c>
      <c r="Q140" t="n">
        <v>1684</v>
      </c>
      <c r="R140" t="n">
        <v>84</v>
      </c>
      <c r="S140" t="n">
        <v>95</v>
      </c>
      <c r="T140" t="n">
        <v>96</v>
      </c>
      <c r="U140">
        <f>IF(S140&lt;=0,0, IF( E140+I140 &gt;= MAX((S140/30)*V140, S140*1.2), 0, CEILING( (MAX((S140/30)*V140, S140*1.2) - (E140+I140)) / J140, 1) * J140))</f>
        <v/>
      </c>
      <c r="V140" t="n">
        <v>18</v>
      </c>
      <c r="W140">
        <f>U140/J140</f>
        <v/>
      </c>
    </row>
    <row r="141">
      <c r="A141" t="inlineStr">
        <is>
          <t>LACTEOS</t>
        </is>
      </c>
      <c r="B141" t="n">
        <v>11</v>
      </c>
      <c r="C141" t="inlineStr">
        <is>
          <t>7501020568660</t>
        </is>
      </c>
      <c r="D141" t="inlineStr">
        <is>
          <t xml:space="preserve">YOGUR BATIDO MANGO-DURAZNO PROBIOTICOS  LALA 100 700 GRS </t>
        </is>
      </c>
      <c r="E141" t="n">
        <v>24</v>
      </c>
      <c r="F141" t="inlineStr">
        <is>
          <t>Automatico</t>
        </is>
      </c>
      <c r="G141" t="n">
        <v>0.85</v>
      </c>
      <c r="H141" t="n">
        <v>28.23</v>
      </c>
      <c r="I141" t="n">
        <v>0</v>
      </c>
      <c r="J141" t="n">
        <v>6</v>
      </c>
      <c r="K141" t="inlineStr">
        <is>
          <t>LALA 100</t>
        </is>
      </c>
      <c r="L141" t="n">
        <v>0</v>
      </c>
      <c r="M141" t="n">
        <v>0</v>
      </c>
      <c r="N141" t="n">
        <v>0</v>
      </c>
      <c r="O141" t="n">
        <v>0</v>
      </c>
      <c r="P141" t="n">
        <v>191</v>
      </c>
      <c r="Q141" t="n">
        <v>126</v>
      </c>
      <c r="R141" t="n">
        <v>12</v>
      </c>
      <c r="S141" t="n">
        <v>15</v>
      </c>
      <c r="T141" t="n">
        <v>13</v>
      </c>
      <c r="U141">
        <f>IF(S141&lt;=0,0, IF( E141+I141 &gt;= MAX((S141/30)*V141, S141*1.2), 0, CEILING( (MAX((S141/30)*V141, S141*1.2) - (E141+I141)) / J141, 1) * J141))</f>
        <v/>
      </c>
      <c r="V141" t="n">
        <v>18</v>
      </c>
      <c r="W141">
        <f>U141/J141</f>
        <v/>
      </c>
    </row>
    <row r="142">
      <c r="A142" t="inlineStr">
        <is>
          <t>LACTEOS</t>
        </is>
      </c>
      <c r="B142" t="n">
        <v>11</v>
      </c>
      <c r="C142" t="inlineStr">
        <is>
          <t>7501020568677</t>
        </is>
      </c>
      <c r="D142" t="inlineStr">
        <is>
          <t xml:space="preserve">YOGUR BATIDO NATURAL CON PROBIOTICOS  LALA 100 700 GRS </t>
        </is>
      </c>
      <c r="E142" t="n">
        <v>6</v>
      </c>
      <c r="F142" t="inlineStr">
        <is>
          <t>Automatico</t>
        </is>
      </c>
      <c r="G142" t="n">
        <v>0.14</v>
      </c>
      <c r="H142" t="n">
        <v>42.85</v>
      </c>
      <c r="I142" t="n">
        <v>0</v>
      </c>
      <c r="J142" t="n">
        <v>6</v>
      </c>
      <c r="K142" t="inlineStr">
        <is>
          <t>LALA 100</t>
        </is>
      </c>
      <c r="L142" t="n">
        <v>0</v>
      </c>
      <c r="M142" t="n">
        <v>0</v>
      </c>
      <c r="N142" t="n">
        <v>0</v>
      </c>
      <c r="O142" t="n">
        <v>0</v>
      </c>
      <c r="P142" t="n">
        <v>104</v>
      </c>
      <c r="Q142" t="n">
        <v>77</v>
      </c>
      <c r="R142" t="n">
        <v>6</v>
      </c>
      <c r="S142" t="n">
        <v>6</v>
      </c>
      <c r="T142" t="n">
        <v>3</v>
      </c>
      <c r="U142">
        <f>IF(S142&lt;=0,0, IF( E142+I142 &gt;= MAX((S142/30)*V142, S142*1.2), 0, CEILING( (MAX((S142/30)*V142, S142*1.2) - (E142+I142)) / J142, 1) * J142))</f>
        <v/>
      </c>
      <c r="V142" t="n">
        <v>18</v>
      </c>
      <c r="W142">
        <f>U142/J142</f>
        <v/>
      </c>
    </row>
    <row r="143">
      <c r="A143" t="inlineStr">
        <is>
          <t>LACTEOS</t>
        </is>
      </c>
      <c r="B143" t="n">
        <v>11</v>
      </c>
      <c r="C143" t="inlineStr">
        <is>
          <t>7501020568851</t>
        </is>
      </c>
      <c r="D143" t="inlineStr">
        <is>
          <t xml:space="preserve">YOGUR GRIEGO BATIDO NATURAL ENDULZADO  LALA 900 GRS </t>
        </is>
      </c>
      <c r="E143" t="n">
        <v>6</v>
      </c>
      <c r="F143" t="inlineStr">
        <is>
          <t>Automatico</t>
        </is>
      </c>
      <c r="G143" t="n">
        <v>0.25</v>
      </c>
      <c r="H143" t="n">
        <v>24</v>
      </c>
      <c r="I143" t="n">
        <v>0</v>
      </c>
      <c r="J143" t="n">
        <v>6</v>
      </c>
      <c r="K143" t="inlineStr">
        <is>
          <t>LALA</t>
        </is>
      </c>
      <c r="L143" t="n">
        <v>0</v>
      </c>
      <c r="M143" t="n">
        <v>0</v>
      </c>
      <c r="N143" t="n">
        <v>0</v>
      </c>
      <c r="O143" t="n">
        <v>0</v>
      </c>
      <c r="P143" t="n">
        <v>127</v>
      </c>
      <c r="Q143" t="n">
        <v>116</v>
      </c>
      <c r="R143" t="n">
        <v>12</v>
      </c>
      <c r="S143" t="n">
        <v>12</v>
      </c>
      <c r="T143" t="n">
        <v>6</v>
      </c>
      <c r="U143">
        <f>IF(S143&lt;=0,0, IF( E143+I143 &gt;= MAX((S143/30)*V143, S143*1.2), 0, CEILING( (MAX((S143/30)*V143, S143*1.2) - (E143+I143)) / J143, 1) * J143))</f>
        <v/>
      </c>
      <c r="V143" t="n">
        <v>18</v>
      </c>
      <c r="W143">
        <f>U143/J143</f>
        <v/>
      </c>
    </row>
    <row r="144">
      <c r="A144" t="inlineStr">
        <is>
          <t>LACTEOS</t>
        </is>
      </c>
      <c r="B144" t="n">
        <v>11</v>
      </c>
      <c r="C144" t="inlineStr">
        <is>
          <t>7506475100779</t>
        </is>
      </c>
      <c r="D144" t="inlineStr">
        <is>
          <t xml:space="preserve">YOGUR LICUADO NUEZ Y CEREALES  NESTLE 500 ML. </t>
        </is>
      </c>
      <c r="E144" t="n">
        <v>24</v>
      </c>
      <c r="F144" t="inlineStr">
        <is>
          <t>Automatico</t>
        </is>
      </c>
      <c r="G144" t="n">
        <v>1.17</v>
      </c>
      <c r="H144" t="n">
        <v>21.36</v>
      </c>
      <c r="I144" t="n">
        <v>0</v>
      </c>
      <c r="J144" t="n">
        <v>12</v>
      </c>
      <c r="K144" t="inlineStr">
        <is>
          <t>NESTLE</t>
        </is>
      </c>
      <c r="L144" t="n">
        <v>0</v>
      </c>
      <c r="M144" t="n">
        <v>0</v>
      </c>
      <c r="N144" t="n">
        <v>0</v>
      </c>
      <c r="O144" t="n">
        <v>0</v>
      </c>
      <c r="P144" t="n">
        <v>484</v>
      </c>
      <c r="Q144" t="n">
        <v>383</v>
      </c>
      <c r="R144" t="n">
        <v>32</v>
      </c>
      <c r="S144" t="n">
        <v>35</v>
      </c>
      <c r="T144" t="n">
        <v>23</v>
      </c>
      <c r="U144">
        <f>IF(S144&lt;=0,0, IF( E144+I144 &gt;= MAX((S144/30)*V144, S144*1.2), 0, CEILING( (MAX((S144/30)*V144, S144*1.2) - (E144+I144)) / J144, 1) * J144))</f>
        <v/>
      </c>
      <c r="V144" t="n">
        <v>18</v>
      </c>
      <c r="W144">
        <f>U144/J144</f>
        <v/>
      </c>
    </row>
    <row r="145">
      <c r="A145" t="inlineStr">
        <is>
          <t>LACTEOS</t>
        </is>
      </c>
      <c r="B145" t="n">
        <v>11</v>
      </c>
      <c r="C145" t="inlineStr">
        <is>
          <t>7502227196106</t>
        </is>
      </c>
      <c r="D145" t="inlineStr">
        <is>
          <t xml:space="preserve">GELATINA CON YOGUR DE DURAZNO  LA ABUELA 220 GRS </t>
        </is>
      </c>
      <c r="E145" t="n">
        <v>15</v>
      </c>
      <c r="F145" t="inlineStr">
        <is>
          <t>Automatico</t>
        </is>
      </c>
      <c r="G145" t="n">
        <v>0.15</v>
      </c>
      <c r="H145" t="n">
        <v>100</v>
      </c>
      <c r="I145" t="n">
        <v>0</v>
      </c>
      <c r="J145" t="n">
        <v>15</v>
      </c>
      <c r="K145" t="inlineStr">
        <is>
          <t>LA ABUELA</t>
        </is>
      </c>
      <c r="L145" t="n">
        <v>0</v>
      </c>
      <c r="M145" t="n">
        <v>0</v>
      </c>
      <c r="N145" t="n">
        <v>0</v>
      </c>
      <c r="O145" t="n">
        <v>0</v>
      </c>
      <c r="P145" t="n">
        <v>140</v>
      </c>
      <c r="Q145" t="n">
        <v>152</v>
      </c>
      <c r="R145" t="n">
        <v>7</v>
      </c>
      <c r="S145" t="n">
        <v>8</v>
      </c>
      <c r="T145" t="n">
        <v>16</v>
      </c>
      <c r="U145">
        <f>IF(S145&lt;=0,0, IF( E145+I145 &gt;= MAX((S145/30)*V145, S145*1.2), 0, CEILING( (MAX((S145/30)*V145, S145*1.2) - (E145+I145)) / J145, 1) * J145))</f>
        <v/>
      </c>
      <c r="V145" t="n">
        <v>22</v>
      </c>
      <c r="W145">
        <f>U145/J145</f>
        <v/>
      </c>
    </row>
    <row r="146">
      <c r="A146" t="inlineStr">
        <is>
          <t>LACTEOS</t>
        </is>
      </c>
      <c r="B146" t="n">
        <v>11</v>
      </c>
      <c r="C146" t="inlineStr">
        <is>
          <t>7502209114951</t>
        </is>
      </c>
      <c r="D146" t="inlineStr">
        <is>
          <t xml:space="preserve">JOCOQUE SECO CHILES TOREADOS  LIBANIUS 250 GRS </t>
        </is>
      </c>
      <c r="E146" t="n">
        <v>16</v>
      </c>
      <c r="F146" t="inlineStr">
        <is>
          <t>Automatico</t>
        </is>
      </c>
      <c r="G146" t="n">
        <v>0.6</v>
      </c>
      <c r="H146" t="n">
        <v>26.66</v>
      </c>
      <c r="I146" t="n">
        <v>0</v>
      </c>
      <c r="J146" t="n">
        <v>8</v>
      </c>
      <c r="K146" t="inlineStr">
        <is>
          <t>LIBANIUS</t>
        </is>
      </c>
      <c r="L146" t="n">
        <v>0</v>
      </c>
      <c r="M146" t="n">
        <v>0</v>
      </c>
      <c r="N146" t="n">
        <v>0</v>
      </c>
      <c r="O146" t="n">
        <v>0</v>
      </c>
      <c r="P146" t="n">
        <v>311</v>
      </c>
      <c r="Q146" t="n">
        <v>194</v>
      </c>
      <c r="R146" t="n">
        <v>26</v>
      </c>
      <c r="S146" t="n">
        <v>31</v>
      </c>
      <c r="T146" t="n">
        <v>14</v>
      </c>
      <c r="U146">
        <f>IF(S146&lt;=0,0, IF( E146+I146 &gt;= MAX((S146/30)*V146, S146*1.2), 0, CEILING( (MAX((S146/30)*V146, S146*1.2) - (E146+I146)) / J146, 1) * J146))</f>
        <v/>
      </c>
      <c r="V146" t="n">
        <v>22</v>
      </c>
      <c r="W146">
        <f>U146/J146</f>
        <v/>
      </c>
    </row>
    <row r="147">
      <c r="A147" t="inlineStr">
        <is>
          <t>LACTEOS</t>
        </is>
      </c>
      <c r="B147" t="n">
        <v>11</v>
      </c>
      <c r="C147" t="inlineStr">
        <is>
          <t>7502209115514</t>
        </is>
      </c>
      <c r="D147" t="inlineStr">
        <is>
          <t xml:space="preserve">JOCOQUE GOURMET  LIBANIUS 473 GRS </t>
        </is>
      </c>
      <c r="E147" t="n">
        <v>4</v>
      </c>
      <c r="F147" t="inlineStr">
        <is>
          <t>Automatico</t>
        </is>
      </c>
      <c r="G147" t="n">
        <v>0.9</v>
      </c>
      <c r="H147" t="n">
        <v>4.44</v>
      </c>
      <c r="I147" t="n">
        <v>16</v>
      </c>
      <c r="J147" t="n">
        <v>4</v>
      </c>
      <c r="K147" t="inlineStr">
        <is>
          <t>LIBANIUS</t>
        </is>
      </c>
      <c r="L147" t="n">
        <v>17.55555555555556</v>
      </c>
      <c r="M147" t="n">
        <v>15.8</v>
      </c>
      <c r="N147" t="n">
        <v>0</v>
      </c>
      <c r="O147" t="n">
        <v>0</v>
      </c>
      <c r="P147" t="n">
        <v>233</v>
      </c>
      <c r="Q147" t="n">
        <v>190</v>
      </c>
      <c r="R147" t="n">
        <v>18</v>
      </c>
      <c r="S147" t="n">
        <v>18</v>
      </c>
      <c r="T147" t="n">
        <v>19</v>
      </c>
      <c r="U147">
        <f>IF(S147&lt;=0,0, IF( E147+I147 &gt;= MAX((S147/30)*V147, S147*1.2), 0, CEILING( (MAX((S147/30)*V147, S147*1.2) - (E147+I147)) / J147, 1) * J147))</f>
        <v/>
      </c>
      <c r="V147" t="n">
        <v>22</v>
      </c>
      <c r="W147">
        <f>U147/J147</f>
        <v/>
      </c>
    </row>
    <row r="148">
      <c r="A148" t="inlineStr">
        <is>
          <t>LACTEOS</t>
        </is>
      </c>
      <c r="B148" t="n">
        <v>11</v>
      </c>
      <c r="C148" t="inlineStr">
        <is>
          <t>7502209115521</t>
        </is>
      </c>
      <c r="D148" t="inlineStr">
        <is>
          <t xml:space="preserve">JOCOQUE SECO NATURAL  LIBANIUS 250 GRS </t>
        </is>
      </c>
      <c r="E148" t="n">
        <v>24</v>
      </c>
      <c r="F148" t="inlineStr">
        <is>
          <t>Automatico</t>
        </is>
      </c>
      <c r="G148" t="n">
        <v>0.68</v>
      </c>
      <c r="H148" t="n">
        <v>35.29</v>
      </c>
      <c r="I148" t="n">
        <v>0</v>
      </c>
      <c r="J148" t="n">
        <v>12</v>
      </c>
      <c r="K148" t="inlineStr">
        <is>
          <t>LIBANIUS</t>
        </is>
      </c>
      <c r="L148" t="n">
        <v>0</v>
      </c>
      <c r="M148" t="n">
        <v>0</v>
      </c>
      <c r="N148" t="n">
        <v>0</v>
      </c>
      <c r="O148" t="n">
        <v>0</v>
      </c>
      <c r="P148" t="n">
        <v>416</v>
      </c>
      <c r="Q148" t="n">
        <v>401</v>
      </c>
      <c r="R148" t="n">
        <v>24</v>
      </c>
      <c r="S148" t="n">
        <v>31</v>
      </c>
      <c r="T148" t="n">
        <v>33</v>
      </c>
      <c r="U148">
        <f>IF(S148&lt;=0,0, IF( E148+I148 &gt;= MAX((S148/30)*V148, S148*1.2), 0, CEILING( (MAX((S148/30)*V148, S148*1.2) - (E148+I148)) / J148, 1) * J148))</f>
        <v/>
      </c>
      <c r="V148" t="n">
        <v>22</v>
      </c>
      <c r="W148">
        <f>U148/J148</f>
        <v/>
      </c>
    </row>
    <row r="149">
      <c r="A149" t="inlineStr">
        <is>
          <t>LACTEOS</t>
        </is>
      </c>
      <c r="B149" t="n">
        <v>11</v>
      </c>
      <c r="C149" t="inlineStr">
        <is>
          <t>7503024872118</t>
        </is>
      </c>
      <c r="D149" t="inlineStr">
        <is>
          <t xml:space="preserve">HUMMUS VEGGIE ALCACHOFA  LIBANIUS 240 GRS </t>
        </is>
      </c>
      <c r="E149" t="n">
        <v>8</v>
      </c>
      <c r="F149" t="inlineStr">
        <is>
          <t>Automatico</t>
        </is>
      </c>
      <c r="G149" t="n">
        <v>0.62</v>
      </c>
      <c r="H149" t="n">
        <v>12.9</v>
      </c>
      <c r="I149" t="n">
        <v>0</v>
      </c>
      <c r="J149" t="n">
        <v>8</v>
      </c>
      <c r="K149" t="inlineStr">
        <is>
          <t>LIBANIUS</t>
        </is>
      </c>
      <c r="L149" t="n">
        <v>9.096774193548386</v>
      </c>
      <c r="M149" t="n">
        <v>5.64</v>
      </c>
      <c r="N149" t="n">
        <v>9.096774193548386</v>
      </c>
      <c r="O149" t="n">
        <v>5.64</v>
      </c>
      <c r="P149" t="n">
        <v>201</v>
      </c>
      <c r="Q149" t="n">
        <v>153</v>
      </c>
      <c r="R149" t="n">
        <v>14</v>
      </c>
      <c r="S149" t="n">
        <v>15</v>
      </c>
      <c r="T149" t="n">
        <v>12</v>
      </c>
      <c r="U149">
        <f>IF(S149&lt;=0,0, IF( E149+I149 &gt;= MAX((S149/30)*V149, S149*1.2), 0, CEILING( (MAX((S149/30)*V149, S149*1.2) - (E149+I149)) / J149, 1) * J149))</f>
        <v/>
      </c>
      <c r="V149" t="n">
        <v>22</v>
      </c>
      <c r="W149">
        <f>U149/J149</f>
        <v/>
      </c>
    </row>
    <row r="150">
      <c r="A150" t="inlineStr">
        <is>
          <t>LACTEOS</t>
        </is>
      </c>
      <c r="B150" t="n">
        <v>11</v>
      </c>
      <c r="C150" t="inlineStr">
        <is>
          <t>7503024872149</t>
        </is>
      </c>
      <c r="D150" t="inlineStr">
        <is>
          <t xml:space="preserve">HUMMUS LIMÓN ROMERO  LIBANIUS 280 GRS </t>
        </is>
      </c>
      <c r="E150" t="n">
        <v>16</v>
      </c>
      <c r="F150" t="inlineStr">
        <is>
          <t>Automatico</t>
        </is>
      </c>
      <c r="G150" t="n">
        <v>0.91</v>
      </c>
      <c r="H150" t="n">
        <v>17.58</v>
      </c>
      <c r="I150" t="n">
        <v>0</v>
      </c>
      <c r="J150" t="n">
        <v>8</v>
      </c>
      <c r="K150" t="inlineStr">
        <is>
          <t>LIBANIUS</t>
        </is>
      </c>
      <c r="L150" t="n">
        <v>4.41758241758242</v>
      </c>
      <c r="M150" t="n">
        <v>4.020000000000002</v>
      </c>
      <c r="N150" t="n">
        <v>4.41758241758242</v>
      </c>
      <c r="O150" t="n">
        <v>4.020000000000002</v>
      </c>
      <c r="P150" t="n">
        <v>153</v>
      </c>
      <c r="Q150" t="n">
        <v>88</v>
      </c>
      <c r="R150" t="n">
        <v>4</v>
      </c>
      <c r="S150" t="n">
        <v>10</v>
      </c>
      <c r="T150" t="n">
        <v>2</v>
      </c>
      <c r="U150">
        <f>IF(S150&lt;=0,0, IF( E150+I150 &gt;= MAX((S150/30)*V150, S150*1.2), 0, CEILING( (MAX((S150/30)*V150, S150*1.2) - (E150+I150)) / J150, 1) * J150))</f>
        <v/>
      </c>
      <c r="V150" t="n">
        <v>22</v>
      </c>
      <c r="W150">
        <f>U150/J150</f>
        <v/>
      </c>
    </row>
    <row r="151">
      <c r="A151" t="inlineStr">
        <is>
          <t>LACTEOS</t>
        </is>
      </c>
      <c r="B151" t="n">
        <v>11</v>
      </c>
      <c r="C151" t="inlineStr">
        <is>
          <t>7503002671634</t>
        </is>
      </c>
      <c r="D151" t="inlineStr">
        <is>
          <t xml:space="preserve">YOGUR BATIDO CON FRUTOS DEL BOSQUE  FLOR DE ALFALFA 1 KG. </t>
        </is>
      </c>
      <c r="E151" t="n">
        <v>12</v>
      </c>
      <c r="F151" t="inlineStr">
        <is>
          <t>Automatico</t>
        </is>
      </c>
      <c r="G151" t="n">
        <v>0.5600000000000001</v>
      </c>
      <c r="H151" t="n">
        <v>21.42</v>
      </c>
      <c r="I151" t="n">
        <v>0</v>
      </c>
      <c r="J151" t="n">
        <v>4</v>
      </c>
      <c r="K151" t="inlineStr">
        <is>
          <t>FLOR DE ALFALFA</t>
        </is>
      </c>
      <c r="L151" t="n">
        <v>0.571428571428573</v>
      </c>
      <c r="M151" t="n">
        <v>0.3200000000000009</v>
      </c>
      <c r="N151" t="n">
        <v>0.571428571428573</v>
      </c>
      <c r="O151" t="n">
        <v>0.3200000000000009</v>
      </c>
      <c r="P151" t="n">
        <v>169</v>
      </c>
      <c r="Q151" t="n">
        <v>206</v>
      </c>
      <c r="R151" t="n">
        <v>12</v>
      </c>
      <c r="S151" t="n">
        <v>15</v>
      </c>
      <c r="T151" t="n">
        <v>20</v>
      </c>
      <c r="U151">
        <f>IF(S151&lt;=0,0, IF( E151+I151 &gt;= MAX((S151/30)*V151, S151*1.2), 0, CEILING( (MAX((S151/30)*V151, S151*1.2) - (E151+I151)) / J151, 1) * J151))</f>
        <v/>
      </c>
      <c r="V151" t="n">
        <v>22</v>
      </c>
      <c r="W151">
        <f>U151/J151</f>
        <v/>
      </c>
    </row>
    <row r="152">
      <c r="A152" t="inlineStr">
        <is>
          <t>CONGELADOS</t>
        </is>
      </c>
      <c r="B152" t="n">
        <v>55</v>
      </c>
      <c r="C152" t="inlineStr">
        <is>
          <t>42272000302</t>
        </is>
      </c>
      <c r="D152" t="inlineStr">
        <is>
          <t xml:space="preserve">MACARONES CON QUESO  AMYS 255 GRS </t>
        </is>
      </c>
      <c r="E152" t="n">
        <v>24</v>
      </c>
      <c r="F152" t="inlineStr">
        <is>
          <t>Automatico</t>
        </is>
      </c>
      <c r="G152" t="n">
        <v>0.06</v>
      </c>
      <c r="H152" t="n">
        <v>400</v>
      </c>
      <c r="I152" t="n">
        <v>0</v>
      </c>
      <c r="J152" t="n">
        <v>12</v>
      </c>
      <c r="K152" t="inlineStr">
        <is>
          <t>AMYS</t>
        </is>
      </c>
      <c r="L152" t="n">
        <v>0</v>
      </c>
      <c r="M152" t="n">
        <v>0</v>
      </c>
      <c r="N152" t="n">
        <v>0</v>
      </c>
      <c r="O152" t="n">
        <v>0</v>
      </c>
      <c r="P152" t="n">
        <v>29</v>
      </c>
      <c r="Q152" t="n">
        <v>43</v>
      </c>
      <c r="R152" t="n">
        <v>1</v>
      </c>
      <c r="S152" t="n">
        <v>1</v>
      </c>
      <c r="T152" t="n">
        <v>8</v>
      </c>
      <c r="U152">
        <f>IF(S152&lt;=0,0, IF( E152+I152 &gt;= MAX((S152/30)*V152, S152*1.2), 0, CEILING( (MAX((S152/30)*V152, S152*1.2) - (E152+I152)) / J152, 1) * J152))</f>
        <v/>
      </c>
      <c r="V152" t="n">
        <v>36</v>
      </c>
      <c r="W152">
        <f>U152/J152</f>
        <v/>
      </c>
    </row>
    <row r="153">
      <c r="A153" t="inlineStr">
        <is>
          <t>CONGELADOS</t>
        </is>
      </c>
      <c r="B153" t="n">
        <v>55</v>
      </c>
      <c r="C153" t="inlineStr">
        <is>
          <t>42272000708</t>
        </is>
      </c>
      <c r="D153" t="inlineStr">
        <is>
          <t xml:space="preserve">BURRITO FRIJOLES Y ARROZ  AMYS 170 GRS </t>
        </is>
      </c>
      <c r="E153" t="n">
        <v>12</v>
      </c>
      <c r="F153" t="inlineStr">
        <is>
          <t>Automatico</t>
        </is>
      </c>
      <c r="G153" t="n">
        <v>0.06</v>
      </c>
      <c r="H153" t="n">
        <v>200</v>
      </c>
      <c r="I153" t="n">
        <v>0</v>
      </c>
      <c r="J153" t="n">
        <v>12</v>
      </c>
      <c r="K153" t="inlineStr">
        <is>
          <t>AMYS</t>
        </is>
      </c>
      <c r="L153" t="n">
        <v>0</v>
      </c>
      <c r="M153" t="n">
        <v>0</v>
      </c>
      <c r="N153" t="n">
        <v>0</v>
      </c>
      <c r="O153" t="n">
        <v>0</v>
      </c>
      <c r="P153" t="n">
        <v>37</v>
      </c>
      <c r="Q153" t="n">
        <v>15</v>
      </c>
      <c r="R153" t="n">
        <v>0</v>
      </c>
      <c r="S153" t="n">
        <v>2</v>
      </c>
      <c r="T153" t="n">
        <v>2</v>
      </c>
      <c r="U153">
        <f>IF(S153&lt;=0,0, IF( E153+I153 &gt;= MAX((S153/30)*V153, S153*1.2), 0, CEILING( (MAX((S153/30)*V153, S153*1.2) - (E153+I153)) / J153, 1) * J153))</f>
        <v/>
      </c>
      <c r="V153" t="n">
        <v>36</v>
      </c>
      <c r="W153">
        <f>U153/J153</f>
        <v/>
      </c>
    </row>
    <row r="154">
      <c r="A154" t="inlineStr">
        <is>
          <t>CONGELADOS</t>
        </is>
      </c>
      <c r="B154" t="n">
        <v>55</v>
      </c>
      <c r="C154" t="inlineStr">
        <is>
          <t>42272000715</t>
        </is>
      </c>
      <c r="D154" t="inlineStr">
        <is>
          <t xml:space="preserve">BURRITO FRIJOLES Y QUESO  AMYS 170 GRS </t>
        </is>
      </c>
      <c r="E154" t="n">
        <v>12</v>
      </c>
      <c r="F154" t="inlineStr">
        <is>
          <t>Automatico</t>
        </is>
      </c>
      <c r="G154" t="n">
        <v>0.14</v>
      </c>
      <c r="H154" t="n">
        <v>85.70999999999999</v>
      </c>
      <c r="I154" t="n">
        <v>0</v>
      </c>
      <c r="J154" t="n">
        <v>12</v>
      </c>
      <c r="K154" t="inlineStr">
        <is>
          <t>AMYS</t>
        </is>
      </c>
      <c r="L154" t="n">
        <v>0</v>
      </c>
      <c r="M154" t="n">
        <v>0</v>
      </c>
      <c r="N154" t="n">
        <v>0</v>
      </c>
      <c r="O154" t="n">
        <v>0</v>
      </c>
      <c r="P154" t="n">
        <v>35</v>
      </c>
      <c r="Q154" t="n">
        <v>14</v>
      </c>
      <c r="R154" t="n">
        <v>2</v>
      </c>
      <c r="S154" t="n">
        <v>4</v>
      </c>
      <c r="T154" t="n">
        <v>0</v>
      </c>
      <c r="U154">
        <f>IF(S154&lt;=0,0, IF( E154+I154 &gt;= MAX((S154/30)*V154, S154*1.2), 0, CEILING( (MAX((S154/30)*V154, S154*1.2) - (E154+I154)) / J154, 1) * J154))</f>
        <v/>
      </c>
      <c r="V154" t="n">
        <v>36</v>
      </c>
      <c r="W154">
        <f>U154/J154</f>
        <v/>
      </c>
    </row>
    <row r="155">
      <c r="A155" t="inlineStr">
        <is>
          <t>CONGELADOS</t>
        </is>
      </c>
      <c r="B155" t="n">
        <v>55</v>
      </c>
      <c r="C155" t="inlineStr">
        <is>
          <t>854934007204</t>
        </is>
      </c>
      <c r="D155" t="inlineStr">
        <is>
          <t xml:space="preserve">PIZZA CONGELADA PEPERONI BASE COLIFLOR  CAULIPOWER 320 GRS </t>
        </is>
      </c>
      <c r="E155" t="n">
        <v>40</v>
      </c>
      <c r="F155" t="inlineStr">
        <is>
          <t>Automatico</t>
        </is>
      </c>
      <c r="G155" t="n">
        <v>0.65</v>
      </c>
      <c r="H155" t="n">
        <v>61.53</v>
      </c>
      <c r="I155" t="n">
        <v>0</v>
      </c>
      <c r="J155" t="n">
        <v>8</v>
      </c>
      <c r="K155" t="inlineStr">
        <is>
          <t>CAULIPOWER</t>
        </is>
      </c>
      <c r="L155" t="n">
        <v>0</v>
      </c>
      <c r="M155" t="n">
        <v>0</v>
      </c>
      <c r="N155" t="n">
        <v>0</v>
      </c>
      <c r="O155" t="n">
        <v>0</v>
      </c>
      <c r="P155" t="n">
        <v>209</v>
      </c>
      <c r="Q155" t="n">
        <v>149</v>
      </c>
      <c r="R155" t="n">
        <v>17</v>
      </c>
      <c r="S155" t="n">
        <v>18</v>
      </c>
      <c r="T155" t="n">
        <v>20</v>
      </c>
      <c r="U155">
        <f>IF(S155&lt;=0,0, IF( E155+I155 &gt;= MAX((S155/30)*V155, S155*1.2), 0, CEILING( (MAX((S155/30)*V155, S155*1.2) - (E155+I155)) / J155, 1) * J155))</f>
        <v/>
      </c>
      <c r="V155" t="n">
        <v>36</v>
      </c>
      <c r="W155">
        <f>U155/J155</f>
        <v/>
      </c>
    </row>
    <row r="156">
      <c r="A156" t="inlineStr">
        <is>
          <t>CONGELADOS</t>
        </is>
      </c>
      <c r="B156" t="n">
        <v>55</v>
      </c>
      <c r="C156" t="inlineStr">
        <is>
          <t>854934007914</t>
        </is>
      </c>
      <c r="D156" t="inlineStr">
        <is>
          <t xml:space="preserve">PIZZA CONGELADA DE QUESOS BASE COLIFLOR  CAULIPOWER 315 GRS </t>
        </is>
      </c>
      <c r="E156" t="n">
        <v>24</v>
      </c>
      <c r="F156" t="inlineStr">
        <is>
          <t>Automatico</t>
        </is>
      </c>
      <c r="G156" t="n">
        <v>0.21</v>
      </c>
      <c r="H156" t="n">
        <v>114.28</v>
      </c>
      <c r="I156" t="n">
        <v>0</v>
      </c>
      <c r="J156" t="n">
        <v>8</v>
      </c>
      <c r="K156" t="inlineStr">
        <is>
          <t>CAULIPOWER</t>
        </is>
      </c>
      <c r="L156" t="n">
        <v>0</v>
      </c>
      <c r="M156" t="n">
        <v>0</v>
      </c>
      <c r="N156" t="n">
        <v>0</v>
      </c>
      <c r="O156" t="n">
        <v>0</v>
      </c>
      <c r="P156" t="n">
        <v>145</v>
      </c>
      <c r="Q156" t="n">
        <v>72</v>
      </c>
      <c r="R156" t="n">
        <v>7</v>
      </c>
      <c r="S156" t="n">
        <v>8</v>
      </c>
      <c r="T156" t="n">
        <v>4</v>
      </c>
      <c r="U156">
        <f>IF(S156&lt;=0,0, IF( E156+I156 &gt;= MAX((S156/30)*V156, S156*1.2), 0, CEILING( (MAX((S156/30)*V156, S156*1.2) - (E156+I156)) / J156, 1) * J156))</f>
        <v/>
      </c>
      <c r="V156" t="n">
        <v>36</v>
      </c>
      <c r="W156">
        <f>U156/J156</f>
        <v/>
      </c>
    </row>
    <row r="157">
      <c r="A157" t="inlineStr">
        <is>
          <t>CONGELADOS</t>
        </is>
      </c>
      <c r="B157" t="n">
        <v>55</v>
      </c>
      <c r="C157" t="inlineStr">
        <is>
          <t>7501047902560</t>
        </is>
      </c>
      <c r="D157" t="inlineStr">
        <is>
          <t xml:space="preserve">EJOTE CONGELADO  LA HUERTA 500 GRS </t>
        </is>
      </c>
      <c r="E157" t="n">
        <v>40</v>
      </c>
      <c r="F157" t="inlineStr">
        <is>
          <t>Automatico</t>
        </is>
      </c>
      <c r="G157" t="n">
        <v>2.14</v>
      </c>
      <c r="H157" t="n">
        <v>18.69</v>
      </c>
      <c r="I157" t="n">
        <v>40</v>
      </c>
      <c r="J157" t="n">
        <v>20</v>
      </c>
      <c r="K157" t="inlineStr">
        <is>
          <t>LA HUERTA</t>
        </is>
      </c>
      <c r="L157" t="n">
        <v>3.308411214953271</v>
      </c>
      <c r="M157" t="n">
        <v>7.08</v>
      </c>
      <c r="N157" t="n">
        <v>0</v>
      </c>
      <c r="O157" t="n">
        <v>0</v>
      </c>
      <c r="P157" t="n">
        <v>904</v>
      </c>
      <c r="Q157" t="n">
        <v>992</v>
      </c>
      <c r="R157" t="n">
        <v>60</v>
      </c>
      <c r="S157" t="n">
        <v>65</v>
      </c>
      <c r="T157" t="n">
        <v>69</v>
      </c>
      <c r="U157">
        <f>IF(S157&lt;=0,0, IF( E157+I157 &gt;= MAX((S157/30)*V157, S157*1.2), 0, CEILING( (MAX((S157/30)*V157, S157*1.2) - (E157+I157)) / J157, 1) * J157))</f>
        <v/>
      </c>
      <c r="V157" t="n">
        <v>22</v>
      </c>
      <c r="W157">
        <f>U157/J157</f>
        <v/>
      </c>
    </row>
    <row r="158">
      <c r="A158" t="inlineStr">
        <is>
          <t>CONGELADOS</t>
        </is>
      </c>
      <c r="B158" t="n">
        <v>55</v>
      </c>
      <c r="C158" t="inlineStr">
        <is>
          <t>7501047902607</t>
        </is>
      </c>
      <c r="D158" t="inlineStr">
        <is>
          <t xml:space="preserve">FRESA CONGELADA  LA HUERTA 500 GRS </t>
        </is>
      </c>
      <c r="E158" t="n">
        <v>60</v>
      </c>
      <c r="F158" t="inlineStr">
        <is>
          <t>Automatico</t>
        </is>
      </c>
      <c r="G158" t="n">
        <v>1.24</v>
      </c>
      <c r="H158" t="n">
        <v>48.38</v>
      </c>
      <c r="I158" t="n">
        <v>0</v>
      </c>
      <c r="J158" t="n">
        <v>20</v>
      </c>
      <c r="K158" t="inlineStr">
        <is>
          <t>LA HUERTA</t>
        </is>
      </c>
      <c r="L158" t="n">
        <v>0</v>
      </c>
      <c r="M158" t="n">
        <v>0</v>
      </c>
      <c r="N158" t="n">
        <v>0</v>
      </c>
      <c r="O158" t="n">
        <v>0</v>
      </c>
      <c r="P158" t="n">
        <v>1276</v>
      </c>
      <c r="Q158" t="n">
        <v>1271</v>
      </c>
      <c r="R158" t="n">
        <v>31</v>
      </c>
      <c r="S158" t="n">
        <v>37</v>
      </c>
      <c r="T158" t="n">
        <v>65</v>
      </c>
      <c r="U158">
        <f>IF(S158&lt;=0,0, IF( E158+I158 &gt;= MAX((S158/30)*V158, S158*1.2), 0, CEILING( (MAX((S158/30)*V158, S158*1.2) - (E158+I158)) / J158, 1) * J158))</f>
        <v/>
      </c>
      <c r="V158" t="n">
        <v>22</v>
      </c>
      <c r="W158">
        <f>U158/J158</f>
        <v/>
      </c>
    </row>
    <row r="159">
      <c r="A159" t="inlineStr">
        <is>
          <t>CONGELADOS</t>
        </is>
      </c>
      <c r="B159" t="n">
        <v>55</v>
      </c>
      <c r="C159" t="inlineStr">
        <is>
          <t>7501047902614</t>
        </is>
      </c>
      <c r="D159" t="inlineStr">
        <is>
          <t xml:space="preserve">NOPAL EN CUBOS CONGELADO  LA HUERTA 500 GRS </t>
        </is>
      </c>
      <c r="E159" t="n">
        <v>40</v>
      </c>
      <c r="F159" t="inlineStr">
        <is>
          <t>Automatico</t>
        </is>
      </c>
      <c r="G159" t="n">
        <v>1.35</v>
      </c>
      <c r="H159" t="n">
        <v>29.62</v>
      </c>
      <c r="I159" t="n">
        <v>0</v>
      </c>
      <c r="J159" t="n">
        <v>20</v>
      </c>
      <c r="K159" t="inlineStr">
        <is>
          <t>LA HUERTA</t>
        </is>
      </c>
      <c r="L159" t="n">
        <v>0</v>
      </c>
      <c r="M159" t="n">
        <v>0</v>
      </c>
      <c r="N159" t="n">
        <v>0</v>
      </c>
      <c r="O159" t="n">
        <v>0</v>
      </c>
      <c r="P159" t="n">
        <v>279</v>
      </c>
      <c r="Q159" t="n">
        <v>351</v>
      </c>
      <c r="R159" t="n">
        <v>24</v>
      </c>
      <c r="S159" t="n">
        <v>32</v>
      </c>
      <c r="T159" t="n">
        <v>7</v>
      </c>
      <c r="U159">
        <f>IF(S159&lt;=0,0, IF( E159+I159 &gt;= MAX((S159/30)*V159, S159*1.2), 0, CEILING( (MAX((S159/30)*V159, S159*1.2) - (E159+I159)) / J159, 1) * J159))</f>
        <v/>
      </c>
      <c r="V159" t="n">
        <v>22</v>
      </c>
      <c r="W159">
        <f>U159/J159</f>
        <v/>
      </c>
    </row>
    <row r="160">
      <c r="A160" t="inlineStr">
        <is>
          <t>CONGELADOS</t>
        </is>
      </c>
      <c r="B160" t="n">
        <v>55</v>
      </c>
      <c r="C160" t="inlineStr">
        <is>
          <t>7501047902621</t>
        </is>
      </c>
      <c r="D160" t="inlineStr">
        <is>
          <t xml:space="preserve">RAJAS CHILE POBLANO CONGELADAS  LA HUERTA 500 GRS </t>
        </is>
      </c>
      <c r="E160" t="n">
        <v>100</v>
      </c>
      <c r="F160" t="inlineStr">
        <is>
          <t>Automatico</t>
        </is>
      </c>
      <c r="G160" t="n">
        <v>7.15</v>
      </c>
      <c r="H160" t="n">
        <v>13.98</v>
      </c>
      <c r="I160" t="n">
        <v>100</v>
      </c>
      <c r="J160" t="n">
        <v>20</v>
      </c>
      <c r="K160" t="inlineStr">
        <is>
          <t>LA HUERTA</t>
        </is>
      </c>
      <c r="L160" t="n">
        <v>8.013986013986015</v>
      </c>
      <c r="M160" t="n">
        <v>57.30000000000001</v>
      </c>
      <c r="N160" t="n">
        <v>0</v>
      </c>
      <c r="O160" t="n">
        <v>0</v>
      </c>
      <c r="P160" t="n">
        <v>1815</v>
      </c>
      <c r="Q160" t="n">
        <v>888</v>
      </c>
      <c r="R160" t="n">
        <v>176</v>
      </c>
      <c r="S160" t="n">
        <v>189</v>
      </c>
      <c r="T160" t="n">
        <v>115</v>
      </c>
      <c r="U160">
        <f>IF(S160&lt;=0,0, IF( E160+I160 &gt;= MAX((S160/30)*V160, S160*1.2), 0, CEILING( (MAX((S160/30)*V160, S160*1.2) - (E160+I160)) / J160, 1) * J160))</f>
        <v/>
      </c>
      <c r="V160" t="n">
        <v>22</v>
      </c>
      <c r="W160">
        <f>U160/J160</f>
        <v/>
      </c>
    </row>
    <row r="161">
      <c r="A161" t="inlineStr">
        <is>
          <t>CONGELADOS</t>
        </is>
      </c>
      <c r="B161" t="n">
        <v>55</v>
      </c>
      <c r="C161" t="inlineStr">
        <is>
          <t>7501047908494</t>
        </is>
      </c>
      <c r="D161" t="inlineStr">
        <is>
          <t xml:space="preserve">MEDALLON ESPINACAS  LA HUERTA 360 GRS </t>
        </is>
      </c>
      <c r="E161" t="n">
        <v>16</v>
      </c>
      <c r="F161" t="inlineStr">
        <is>
          <t>Automatico</t>
        </is>
      </c>
      <c r="G161" t="n">
        <v>0.55</v>
      </c>
      <c r="H161" t="n">
        <v>29.09</v>
      </c>
      <c r="I161" t="n">
        <v>0</v>
      </c>
      <c r="J161" t="n">
        <v>16</v>
      </c>
      <c r="K161" t="inlineStr">
        <is>
          <t>LA HUERTA</t>
        </is>
      </c>
      <c r="L161" t="n">
        <v>0</v>
      </c>
      <c r="M161" t="n">
        <v>0</v>
      </c>
      <c r="N161" t="n">
        <v>0</v>
      </c>
      <c r="O161" t="n">
        <v>0</v>
      </c>
      <c r="P161" t="n">
        <v>158</v>
      </c>
      <c r="Q161" t="n">
        <v>250</v>
      </c>
      <c r="R161" t="n">
        <v>8</v>
      </c>
      <c r="S161" t="n">
        <v>10</v>
      </c>
      <c r="T161" t="n">
        <v>11</v>
      </c>
      <c r="U161">
        <f>IF(S161&lt;=0,0, IF( E161+I161 &gt;= MAX((S161/30)*V161, S161*1.2), 0, CEILING( (MAX((S161/30)*V161, S161*1.2) - (E161+I161)) / J161, 1) * J161))</f>
        <v/>
      </c>
      <c r="V161" t="n">
        <v>22</v>
      </c>
      <c r="W161">
        <f>U161/J161</f>
        <v/>
      </c>
    </row>
    <row r="162">
      <c r="A162" t="inlineStr">
        <is>
          <t>CONGELADOS</t>
        </is>
      </c>
      <c r="B162" t="n">
        <v>55</v>
      </c>
      <c r="C162" t="inlineStr">
        <is>
          <t>7503026985045</t>
        </is>
      </c>
      <c r="D162" t="inlineStr">
        <is>
          <t xml:space="preserve">BEBIDA PROBIOTICA SABOR MORA  BEBIDA VIVA 377 ML. </t>
        </is>
      </c>
      <c r="E162" t="n">
        <v>12</v>
      </c>
      <c r="F162" t="inlineStr">
        <is>
          <t>Automatico</t>
        </is>
      </c>
      <c r="G162" t="n">
        <v>1.73</v>
      </c>
      <c r="H162" t="n">
        <v>6.93</v>
      </c>
      <c r="I162" t="n">
        <v>0</v>
      </c>
      <c r="J162" t="n">
        <v>12</v>
      </c>
      <c r="K162" t="inlineStr">
        <is>
          <t>BEBIDA VIVA</t>
        </is>
      </c>
      <c r="L162" t="n">
        <v>29.0635838150289</v>
      </c>
      <c r="M162" t="n">
        <v>50.28</v>
      </c>
      <c r="N162" t="n">
        <v>29.0635838150289</v>
      </c>
      <c r="O162" t="n">
        <v>50.28</v>
      </c>
      <c r="P162" t="n">
        <v>464</v>
      </c>
      <c r="Q162" t="n">
        <v>532</v>
      </c>
      <c r="R162" t="n">
        <v>24</v>
      </c>
      <c r="S162" t="n">
        <v>24</v>
      </c>
      <c r="T162" t="n">
        <v>51</v>
      </c>
      <c r="U162">
        <f>IF(S162&lt;=0,0, IF( E162+I162 &gt;= MAX((S162/30)*V162, S162*1.2), 0, CEILING( (MAX((S162/30)*V162, S162*1.2) - (E162+I162)) / J162, 1) * J162))</f>
        <v/>
      </c>
      <c r="V162" t="n">
        <v>36</v>
      </c>
      <c r="W162">
        <f>U162/J162</f>
        <v/>
      </c>
    </row>
    <row r="163">
      <c r="A163" t="inlineStr">
        <is>
          <t>CONGELADOS</t>
        </is>
      </c>
      <c r="B163" t="n">
        <v>55</v>
      </c>
      <c r="C163" t="inlineStr">
        <is>
          <t>7503026985540</t>
        </is>
      </c>
      <c r="D163" t="inlineStr">
        <is>
          <t xml:space="preserve">BEBIDA PROBIOTICA SABOR GUAYABA  BEBIDA VIVA 377 ML. </t>
        </is>
      </c>
      <c r="E163" t="n">
        <v>60</v>
      </c>
      <c r="F163" t="inlineStr">
        <is>
          <t>Automatico</t>
        </is>
      </c>
      <c r="G163" t="n">
        <v>1.74</v>
      </c>
      <c r="H163" t="n">
        <v>34.48</v>
      </c>
      <c r="I163" t="n">
        <v>0</v>
      </c>
      <c r="J163" t="n">
        <v>12</v>
      </c>
      <c r="K163" t="inlineStr">
        <is>
          <t>BEBIDA VIVA</t>
        </is>
      </c>
      <c r="L163" t="n">
        <v>1.517241379310342</v>
      </c>
      <c r="M163" t="n">
        <v>2.639999999999994</v>
      </c>
      <c r="N163" t="n">
        <v>1.517241379310342</v>
      </c>
      <c r="O163" t="n">
        <v>2.639999999999994</v>
      </c>
      <c r="P163" t="n">
        <v>723</v>
      </c>
      <c r="Q163" t="n">
        <v>299</v>
      </c>
      <c r="R163" t="n">
        <v>28</v>
      </c>
      <c r="S163" t="n">
        <v>35</v>
      </c>
      <c r="T163" t="n">
        <v>45</v>
      </c>
      <c r="U163">
        <f>IF(S163&lt;=0,0, IF( E163+I163 &gt;= MAX((S163/30)*V163, S163*1.2), 0, CEILING( (MAX((S163/30)*V163, S163*1.2) - (E163+I163)) / J163, 1) * J163))</f>
        <v/>
      </c>
      <c r="V163" t="n">
        <v>36</v>
      </c>
      <c r="W163">
        <f>U163/J163</f>
        <v/>
      </c>
    </row>
    <row r="164">
      <c r="A164" t="inlineStr">
        <is>
          <t>CONGELADOS</t>
        </is>
      </c>
      <c r="B164" t="n">
        <v>55</v>
      </c>
      <c r="C164" t="inlineStr">
        <is>
          <t>13800143334</t>
        </is>
      </c>
      <c r="D164" t="inlineStr">
        <is>
          <t xml:space="preserve">LASAÑA TAMAÑO FAMILIAR  STOUFFER'S 1077 GRS </t>
        </is>
      </c>
      <c r="E164" t="n">
        <v>6</v>
      </c>
      <c r="F164" t="inlineStr">
        <is>
          <t>Automatico</t>
        </is>
      </c>
      <c r="G164" t="n">
        <v>0.21</v>
      </c>
      <c r="H164" t="n">
        <v>28.57</v>
      </c>
      <c r="I164" t="n">
        <v>6</v>
      </c>
      <c r="J164" t="n">
        <v>6</v>
      </c>
      <c r="K164" t="inlineStr">
        <is>
          <t>STOUFFER'S</t>
        </is>
      </c>
      <c r="L164" t="n">
        <v>0</v>
      </c>
      <c r="M164" t="n">
        <v>0</v>
      </c>
      <c r="N164" t="n">
        <v>0</v>
      </c>
      <c r="O164" t="n">
        <v>0</v>
      </c>
      <c r="P164" t="n">
        <v>34</v>
      </c>
      <c r="Q164" t="n">
        <v>36</v>
      </c>
      <c r="R164" t="n">
        <v>9</v>
      </c>
      <c r="S164" t="n">
        <v>9</v>
      </c>
      <c r="T164" t="n">
        <v>6</v>
      </c>
      <c r="U164">
        <f>IF(S164&lt;=0,0, IF( E164+I164 &gt;= MAX((S164/30)*V164, S164*1.2), 0, CEILING( (MAX((S164/30)*V164, S164*1.2) - (E164+I164)) / J164, 1) * J164))</f>
        <v/>
      </c>
      <c r="V164" t="n">
        <v>22</v>
      </c>
      <c r="W164">
        <f>U164/J164</f>
        <v/>
      </c>
    </row>
    <row r="165">
      <c r="A165" t="inlineStr">
        <is>
          <t>CONGELADOS</t>
        </is>
      </c>
      <c r="B165" t="n">
        <v>55</v>
      </c>
      <c r="C165" t="inlineStr">
        <is>
          <t>72180634290</t>
        </is>
      </c>
      <c r="D165" t="inlineStr">
        <is>
          <t xml:space="preserve">PIZZA CONGELADA 4 QUESOS  RED BARON 585 GRS </t>
        </is>
      </c>
      <c r="E165" t="n">
        <v>32</v>
      </c>
      <c r="F165" t="inlineStr">
        <is>
          <t>Automatico</t>
        </is>
      </c>
      <c r="G165" t="n">
        <v>0.44</v>
      </c>
      <c r="H165" t="n">
        <v>72.72</v>
      </c>
      <c r="I165" t="n">
        <v>0</v>
      </c>
      <c r="J165" t="n">
        <v>16</v>
      </c>
      <c r="K165" t="inlineStr">
        <is>
          <t>RED BARON</t>
        </is>
      </c>
      <c r="L165" t="n">
        <v>0</v>
      </c>
      <c r="M165" t="n">
        <v>0</v>
      </c>
      <c r="N165" t="n">
        <v>0</v>
      </c>
      <c r="O165" t="n">
        <v>0</v>
      </c>
      <c r="P165" t="n">
        <v>84</v>
      </c>
      <c r="Q165" t="n">
        <v>154</v>
      </c>
      <c r="R165" t="n">
        <v>11</v>
      </c>
      <c r="S165" t="n">
        <v>12</v>
      </c>
      <c r="T165" t="n">
        <v>13</v>
      </c>
      <c r="U165">
        <f>IF(S165&lt;=0,0, IF( E165+I165 &gt;= MAX((S165/30)*V165, S165*1.2), 0, CEILING( (MAX((S165/30)*V165, S165*1.2) - (E165+I165)) / J165, 1) * J165))</f>
        <v/>
      </c>
      <c r="V165" t="n">
        <v>36</v>
      </c>
      <c r="W165">
        <f>U165/J165</f>
        <v/>
      </c>
    </row>
    <row r="166">
      <c r="A166" t="inlineStr">
        <is>
          <t>CONGELADOS</t>
        </is>
      </c>
      <c r="B166" t="n">
        <v>55</v>
      </c>
      <c r="C166" t="inlineStr">
        <is>
          <t>7503020720055</t>
        </is>
      </c>
      <c r="D166" t="inlineStr">
        <is>
          <t xml:space="preserve">MEZCLA DE MORAS CONGELADAS  NATURE PRIME 454 GRS </t>
        </is>
      </c>
      <c r="E166" t="n">
        <v>120</v>
      </c>
      <c r="F166" t="inlineStr">
        <is>
          <t>Automatico</t>
        </is>
      </c>
      <c r="G166" t="n">
        <v>2.84</v>
      </c>
      <c r="H166" t="n">
        <v>42.25</v>
      </c>
      <c r="I166" t="n">
        <v>0</v>
      </c>
      <c r="J166" t="n">
        <v>8</v>
      </c>
      <c r="K166" t="inlineStr">
        <is>
          <t>NATURE PRIME</t>
        </is>
      </c>
      <c r="L166" t="n">
        <v>0</v>
      </c>
      <c r="M166" t="n">
        <v>0</v>
      </c>
      <c r="N166" t="n">
        <v>0</v>
      </c>
      <c r="O166" t="n">
        <v>0</v>
      </c>
      <c r="P166" t="n">
        <v>824</v>
      </c>
      <c r="Q166" t="n">
        <v>550</v>
      </c>
      <c r="R166" t="n">
        <v>52</v>
      </c>
      <c r="S166" t="n">
        <v>58</v>
      </c>
      <c r="T166" t="n">
        <v>70</v>
      </c>
      <c r="U166">
        <f>IF(S166&lt;=0,0, IF( E166+I166 &gt;= MAX((S166/30)*V166, S166*1.2), 0, CEILING( (MAX((S166/30)*V166, S166*1.2) - (E166+I166)) / J166, 1) * J166))</f>
        <v/>
      </c>
      <c r="V166" t="n">
        <v>36</v>
      </c>
      <c r="W166">
        <f>U166/J166</f>
        <v/>
      </c>
    </row>
    <row r="167">
      <c r="A167" t="inlineStr">
        <is>
          <t>CONGELADOS</t>
        </is>
      </c>
      <c r="B167" t="n">
        <v>55</v>
      </c>
      <c r="C167" t="inlineStr">
        <is>
          <t>7503020720390</t>
        </is>
      </c>
      <c r="D167" t="inlineStr">
        <is>
          <t xml:space="preserve">MEZCLA VERDURAS CONGELADAS JUGO VERDE 6 PACK NATURE PRIME 720 GRS </t>
        </is>
      </c>
      <c r="E167" t="n">
        <v>90</v>
      </c>
      <c r="F167" t="inlineStr">
        <is>
          <t>Automatico</t>
        </is>
      </c>
      <c r="G167" t="n">
        <v>2.06</v>
      </c>
      <c r="H167" t="n">
        <v>43.68</v>
      </c>
      <c r="I167" t="n">
        <v>10</v>
      </c>
      <c r="J167" t="n">
        <v>10</v>
      </c>
      <c r="K167" t="inlineStr">
        <is>
          <t>NATURE PRIME</t>
        </is>
      </c>
      <c r="L167" t="n">
        <v>0</v>
      </c>
      <c r="M167" t="n">
        <v>0</v>
      </c>
      <c r="N167" t="n">
        <v>0</v>
      </c>
      <c r="O167" t="n">
        <v>0</v>
      </c>
      <c r="P167" t="n">
        <v>957</v>
      </c>
      <c r="Q167" t="n">
        <v>1102</v>
      </c>
      <c r="R167" t="n">
        <v>11</v>
      </c>
      <c r="S167" t="n">
        <v>11</v>
      </c>
      <c r="T167" t="n">
        <v>63</v>
      </c>
      <c r="U167">
        <f>IF(S167&lt;=0,0, IF( E167+I167 &gt;= MAX((S167/30)*V167, S167*1.2), 0, CEILING( (MAX((S167/30)*V167, S167*1.2) - (E167+I167)) / J167, 1) * J167))</f>
        <v/>
      </c>
      <c r="V167" t="n">
        <v>36</v>
      </c>
      <c r="W167">
        <f>U167/J167</f>
        <v/>
      </c>
    </row>
    <row r="168">
      <c r="A168" t="inlineStr">
        <is>
          <t>CONGELADOS</t>
        </is>
      </c>
      <c r="B168" t="n">
        <v>55</v>
      </c>
      <c r="C168" t="inlineStr">
        <is>
          <t>7502004711447</t>
        </is>
      </c>
      <c r="D168" t="inlineStr">
        <is>
          <t xml:space="preserve">PECHUGA DE POLLO DESHEBRADA CONGELADA  PILGRIMS 700 GRS </t>
        </is>
      </c>
      <c r="E168" t="n">
        <v>10</v>
      </c>
      <c r="F168" t="inlineStr">
        <is>
          <t>Automatico</t>
        </is>
      </c>
      <c r="G168" t="n">
        <v>0.27</v>
      </c>
      <c r="H168" t="n">
        <v>37.03</v>
      </c>
      <c r="I168" t="n">
        <v>0</v>
      </c>
      <c r="J168" t="n">
        <v>10</v>
      </c>
      <c r="K168" t="inlineStr">
        <is>
          <t>PILGRIMS</t>
        </is>
      </c>
      <c r="L168" t="n">
        <v>0</v>
      </c>
      <c r="M168" t="n">
        <v>0</v>
      </c>
      <c r="N168" t="n">
        <v>0</v>
      </c>
      <c r="O168" t="n">
        <v>0</v>
      </c>
      <c r="P168" t="n">
        <v>150</v>
      </c>
      <c r="Q168" t="n">
        <v>207</v>
      </c>
      <c r="R168" t="n">
        <v>6</v>
      </c>
      <c r="S168" t="n">
        <v>6</v>
      </c>
      <c r="T168" t="n">
        <v>13</v>
      </c>
      <c r="U168">
        <f>IF(S168&lt;=0,0, IF( E168+I168 &gt;= MAX((S168/30)*V168, S168*1.2), 0, CEILING( (MAX((S168/30)*V168, S168*1.2) - (E168+I168)) / J168, 1) * J168))</f>
        <v/>
      </c>
      <c r="V168" t="n">
        <v>22</v>
      </c>
      <c r="W168">
        <f>U168/J168</f>
        <v/>
      </c>
    </row>
    <row r="169">
      <c r="A169" t="inlineStr">
        <is>
          <t>CONGELADOS</t>
        </is>
      </c>
      <c r="B169" t="n">
        <v>55</v>
      </c>
      <c r="C169" t="inlineStr">
        <is>
          <t>7503004911400</t>
        </is>
      </c>
      <c r="D169" t="inlineStr">
        <is>
          <t xml:space="preserve">TAQUITOS RES  ALAMESA 720 GRS </t>
        </is>
      </c>
      <c r="E169" t="n">
        <v>45</v>
      </c>
      <c r="F169" t="inlineStr">
        <is>
          <t>Automatico</t>
        </is>
      </c>
      <c r="G169" t="n">
        <v>1.02</v>
      </c>
      <c r="H169" t="n">
        <v>44.11</v>
      </c>
      <c r="I169" t="n">
        <v>0</v>
      </c>
      <c r="J169" t="n">
        <v>15</v>
      </c>
      <c r="K169" t="inlineStr">
        <is>
          <t>ALAMESA</t>
        </is>
      </c>
      <c r="L169" t="n">
        <v>0</v>
      </c>
      <c r="M169" t="n">
        <v>0</v>
      </c>
      <c r="N169" t="n">
        <v>0</v>
      </c>
      <c r="O169" t="n">
        <v>0</v>
      </c>
      <c r="P169" t="n">
        <v>376</v>
      </c>
      <c r="Q169" t="n">
        <v>584</v>
      </c>
      <c r="R169" t="n">
        <v>22</v>
      </c>
      <c r="S169" t="n">
        <v>25</v>
      </c>
      <c r="T169" t="n">
        <v>30</v>
      </c>
      <c r="U169">
        <f>IF(S169&lt;=0,0, IF( E169+I169 &gt;= MAX((S169/30)*V169, S169*1.2), 0, CEILING( (MAX((S169/30)*V169, S169*1.2) - (E169+I169)) / J169, 1) * J169))</f>
        <v/>
      </c>
      <c r="V169" t="n">
        <v>22</v>
      </c>
      <c r="W169">
        <f>U169/J169</f>
        <v/>
      </c>
    </row>
    <row r="170">
      <c r="A170" t="inlineStr">
        <is>
          <t>CONGELADOS</t>
        </is>
      </c>
      <c r="B170" t="n">
        <v>55</v>
      </c>
      <c r="C170" t="inlineStr">
        <is>
          <t>7501130936977</t>
        </is>
      </c>
      <c r="D170" t="inlineStr">
        <is>
          <t xml:space="preserve">HELADO NAPOLITANO  HOLANDA 1.89 LT. </t>
        </is>
      </c>
      <c r="E170" t="n">
        <v>6</v>
      </c>
      <c r="F170" t="inlineStr">
        <is>
          <t>Automatico</t>
        </is>
      </c>
      <c r="G170" t="n">
        <v>0</v>
      </c>
      <c r="H170" t="n">
        <v>0</v>
      </c>
      <c r="I170" t="n">
        <v>0</v>
      </c>
      <c r="J170" t="n">
        <v>6</v>
      </c>
      <c r="K170" t="inlineStr">
        <is>
          <t>HOLANDA</t>
        </is>
      </c>
      <c r="L170" t="n">
        <v>0</v>
      </c>
      <c r="M170" t="n">
        <v>0</v>
      </c>
      <c r="N170" t="n">
        <v>0</v>
      </c>
      <c r="O170" t="n">
        <v>0</v>
      </c>
      <c r="P170" t="n">
        <v>85</v>
      </c>
      <c r="Q170" t="n">
        <v>103</v>
      </c>
      <c r="R170" t="n">
        <v>1</v>
      </c>
      <c r="S170" t="n">
        <v>1</v>
      </c>
      <c r="T170" t="n">
        <v>3</v>
      </c>
      <c r="U170">
        <f>IF(S170&lt;=0,0, IF( E170+I170 &gt;= MAX((S170/30)*V170, S170*1.2), 0, CEILING( (MAX((S170/30)*V170, S170*1.2) - (E170+I170)) / J170, 1) * J170))</f>
        <v/>
      </c>
      <c r="V170" t="n">
        <v>22</v>
      </c>
      <c r="W170">
        <f>U170/J170</f>
        <v/>
      </c>
    </row>
    <row r="171">
      <c r="A171" t="inlineStr">
        <is>
          <t>CONGELADOS</t>
        </is>
      </c>
      <c r="B171" t="n">
        <v>55</v>
      </c>
      <c r="C171" t="inlineStr">
        <is>
          <t>7506306416925</t>
        </is>
      </c>
      <c r="D171" t="inlineStr">
        <is>
          <t xml:space="preserve">MINIPALETA HELADA VAINILLA SIN AZUCAR 6 PACK HOLANDA 253 GRS </t>
        </is>
      </c>
      <c r="E171" t="n">
        <v>6</v>
      </c>
      <c r="F171" t="inlineStr">
        <is>
          <t>Automatico</t>
        </is>
      </c>
      <c r="G171" t="n">
        <v>0.12</v>
      </c>
      <c r="H171" t="n">
        <v>50</v>
      </c>
      <c r="I171" t="n">
        <v>0</v>
      </c>
      <c r="J171" t="n">
        <v>6</v>
      </c>
      <c r="K171" t="inlineStr">
        <is>
          <t>HOLANDA</t>
        </is>
      </c>
      <c r="L171" t="n">
        <v>0</v>
      </c>
      <c r="M171" t="n">
        <v>0</v>
      </c>
      <c r="N171" t="n">
        <v>0</v>
      </c>
      <c r="O171" t="n">
        <v>0</v>
      </c>
      <c r="P171" t="n">
        <v>97</v>
      </c>
      <c r="Q171" t="n">
        <v>132</v>
      </c>
      <c r="R171" t="n">
        <v>9</v>
      </c>
      <c r="S171" t="n">
        <v>9</v>
      </c>
      <c r="T171" t="n">
        <v>10</v>
      </c>
      <c r="U171">
        <f>IF(S171&lt;=0,0, IF( E171+I171 &gt;= MAX((S171/30)*V171, S171*1.2), 0, CEILING( (MAX((S171/30)*V171, S171*1.2) - (E171+I171)) / J171, 1) * J171))</f>
        <v/>
      </c>
      <c r="V171" t="n">
        <v>22</v>
      </c>
      <c r="W171">
        <f>U171/J171</f>
        <v/>
      </c>
    </row>
    <row r="172">
      <c r="A172" t="inlineStr">
        <is>
          <t>CONGELADOS</t>
        </is>
      </c>
      <c r="B172" t="n">
        <v>55</v>
      </c>
      <c r="C172" t="inlineStr">
        <is>
          <t>7506306417724</t>
        </is>
      </c>
      <c r="D172" t="inlineStr">
        <is>
          <t xml:space="preserve">HELADO NAPOLITANO SIN AZUCAR  HOLANDA 900 ML. </t>
        </is>
      </c>
      <c r="E172" t="n">
        <v>24</v>
      </c>
      <c r="F172" t="inlineStr">
        <is>
          <t>Automatico</t>
        </is>
      </c>
      <c r="G172" t="n">
        <v>0.67</v>
      </c>
      <c r="H172" t="n">
        <v>35.82</v>
      </c>
      <c r="I172" t="n">
        <v>0</v>
      </c>
      <c r="J172" t="n">
        <v>12</v>
      </c>
      <c r="K172" t="inlineStr">
        <is>
          <t>HOLANDA</t>
        </is>
      </c>
      <c r="L172" t="n">
        <v>0</v>
      </c>
      <c r="M172" t="n">
        <v>0</v>
      </c>
      <c r="N172" t="n">
        <v>0</v>
      </c>
      <c r="O172" t="n">
        <v>0</v>
      </c>
      <c r="P172" t="n">
        <v>198</v>
      </c>
      <c r="Q172" t="n">
        <v>214</v>
      </c>
      <c r="R172" t="n">
        <v>10</v>
      </c>
      <c r="S172" t="n">
        <v>10</v>
      </c>
      <c r="T172" t="n">
        <v>11</v>
      </c>
      <c r="U172">
        <f>IF(S172&lt;=0,0, IF( E172+I172 &gt;= MAX((S172/30)*V172, S172*1.2), 0, CEILING( (MAX((S172/30)*V172, S172*1.2) - (E172+I172)) / J172, 1) * J172))</f>
        <v/>
      </c>
      <c r="V172" t="n">
        <v>22</v>
      </c>
      <c r="W172">
        <f>U172/J172</f>
        <v/>
      </c>
    </row>
    <row r="173">
      <c r="A173" t="inlineStr">
        <is>
          <t>CONGELADOS</t>
        </is>
      </c>
      <c r="B173" t="n">
        <v>55</v>
      </c>
      <c r="C173" t="inlineStr">
        <is>
          <t>3415580501347</t>
        </is>
      </c>
      <c r="D173" t="inlineStr">
        <is>
          <t xml:space="preserve">HELADO NUEZ DE MACADAMIA  HAAGEN DAZS 650 ML. </t>
        </is>
      </c>
      <c r="E173" t="n">
        <v>24</v>
      </c>
      <c r="F173" t="inlineStr">
        <is>
          <t>Automatico</t>
        </is>
      </c>
      <c r="G173" t="n">
        <v>0.07000000000000001</v>
      </c>
      <c r="H173" t="n">
        <v>342.85</v>
      </c>
      <c r="I173" t="n">
        <v>0</v>
      </c>
      <c r="J173" t="n">
        <v>8</v>
      </c>
      <c r="K173" t="inlineStr">
        <is>
          <t>HAAGEN DAZS</t>
        </is>
      </c>
      <c r="L173" t="n">
        <v>0</v>
      </c>
      <c r="M173" t="n">
        <v>0</v>
      </c>
      <c r="N173" t="n">
        <v>0</v>
      </c>
      <c r="O173" t="n">
        <v>0</v>
      </c>
      <c r="P173" t="n">
        <v>61</v>
      </c>
      <c r="Q173" t="n">
        <v>66</v>
      </c>
      <c r="R173" t="n">
        <v>5</v>
      </c>
      <c r="S173" t="n">
        <v>6</v>
      </c>
      <c r="T173" t="n">
        <v>4</v>
      </c>
      <c r="U173">
        <f>IF(S173&lt;=0,0, IF( E173+I173 &gt;= MAX((S173/30)*V173, S173*1.2), 0, CEILING( (MAX((S173/30)*V173, S173*1.2) - (E173+I173)) / J173, 1) * J173))</f>
        <v/>
      </c>
      <c r="V173" t="n">
        <v>22</v>
      </c>
      <c r="W173">
        <f>U173/J173</f>
        <v/>
      </c>
    </row>
    <row r="174">
      <c r="A174" t="inlineStr">
        <is>
          <t>CONGELADOS</t>
        </is>
      </c>
      <c r="B174" t="n">
        <v>55</v>
      </c>
      <c r="C174" t="inlineStr">
        <is>
          <t>3415580515344</t>
        </is>
      </c>
      <c r="D174" t="inlineStr">
        <is>
          <t xml:space="preserve">HELADO DULCE DE LECHE  HAAGEN DAZS 650 ML. </t>
        </is>
      </c>
      <c r="E174" t="n">
        <v>16</v>
      </c>
      <c r="F174" t="inlineStr">
        <is>
          <t>Automatico</t>
        </is>
      </c>
      <c r="G174" t="n">
        <v>0.29</v>
      </c>
      <c r="H174" t="n">
        <v>55.17</v>
      </c>
      <c r="I174" t="n">
        <v>0</v>
      </c>
      <c r="J174" t="n">
        <v>8</v>
      </c>
      <c r="K174" t="inlineStr">
        <is>
          <t>HAAGEN DAZS</t>
        </is>
      </c>
      <c r="L174" t="n">
        <v>0</v>
      </c>
      <c r="M174" t="n">
        <v>0</v>
      </c>
      <c r="N174" t="n">
        <v>0</v>
      </c>
      <c r="O174" t="n">
        <v>0</v>
      </c>
      <c r="P174" t="n">
        <v>72</v>
      </c>
      <c r="Q174" t="n">
        <v>76</v>
      </c>
      <c r="R174" t="n">
        <v>5</v>
      </c>
      <c r="S174" t="n">
        <v>6</v>
      </c>
      <c r="T174" t="n">
        <v>9</v>
      </c>
      <c r="U174">
        <f>IF(S174&lt;=0,0, IF( E174+I174 &gt;= MAX((S174/30)*V174, S174*1.2), 0, CEILING( (MAX((S174/30)*V174, S174*1.2) - (E174+I174)) / J174, 1) * J174))</f>
        <v/>
      </c>
      <c r="V174" t="n">
        <v>22</v>
      </c>
      <c r="W174">
        <f>U174/J174</f>
        <v/>
      </c>
    </row>
    <row r="175">
      <c r="A175" t="inlineStr">
        <is>
          <t>CONGELADOS</t>
        </is>
      </c>
      <c r="B175" t="n">
        <v>55</v>
      </c>
      <c r="C175" t="inlineStr">
        <is>
          <t>3415581101348</t>
        </is>
      </c>
      <c r="D175" t="inlineStr">
        <is>
          <t xml:space="preserve">HELADO VAINILLA  HAAGEN DAZS 473 ML. </t>
        </is>
      </c>
      <c r="E175" t="n">
        <v>16</v>
      </c>
      <c r="F175" t="inlineStr">
        <is>
          <t>Automatico</t>
        </is>
      </c>
      <c r="G175" t="n">
        <v>0.49</v>
      </c>
      <c r="H175" t="n">
        <v>32.65</v>
      </c>
      <c r="I175" t="n">
        <v>0</v>
      </c>
      <c r="J175" t="n">
        <v>8</v>
      </c>
      <c r="K175" t="inlineStr">
        <is>
          <t>HAAGEN DAZS</t>
        </is>
      </c>
      <c r="L175" t="n">
        <v>0</v>
      </c>
      <c r="M175" t="n">
        <v>0</v>
      </c>
      <c r="N175" t="n">
        <v>0</v>
      </c>
      <c r="O175" t="n">
        <v>0</v>
      </c>
      <c r="P175" t="n">
        <v>227</v>
      </c>
      <c r="Q175" t="n">
        <v>274</v>
      </c>
      <c r="R175" t="n">
        <v>12</v>
      </c>
      <c r="S175" t="n">
        <v>13</v>
      </c>
      <c r="T175" t="n">
        <v>15</v>
      </c>
      <c r="U175">
        <f>IF(S175&lt;=0,0, IF( E175+I175 &gt;= MAX((S175/30)*V175, S175*1.2), 0, CEILING( (MAX((S175/30)*V175, S175*1.2) - (E175+I175)) / J175, 1) * J175))</f>
        <v/>
      </c>
      <c r="V175" t="n">
        <v>22</v>
      </c>
      <c r="W175">
        <f>U175/J175</f>
        <v/>
      </c>
    </row>
    <row r="176">
      <c r="A176" t="inlineStr">
        <is>
          <t>CONGELADOS</t>
        </is>
      </c>
      <c r="B176" t="n">
        <v>55</v>
      </c>
      <c r="C176" t="inlineStr">
        <is>
          <t>3415581105346</t>
        </is>
      </c>
      <c r="D176" t="inlineStr">
        <is>
          <t xml:space="preserve">HELADO FRESA  HAAGEN DAZS 473 ML. </t>
        </is>
      </c>
      <c r="E176" t="n">
        <v>16</v>
      </c>
      <c r="F176" t="inlineStr">
        <is>
          <t>Automatico</t>
        </is>
      </c>
      <c r="G176" t="n">
        <v>0.32</v>
      </c>
      <c r="H176" t="n">
        <v>50</v>
      </c>
      <c r="I176" t="n">
        <v>0</v>
      </c>
      <c r="J176" t="n">
        <v>8</v>
      </c>
      <c r="K176" t="inlineStr">
        <is>
          <t>HAAGEN DAZS</t>
        </is>
      </c>
      <c r="L176" t="n">
        <v>0</v>
      </c>
      <c r="M176" t="n">
        <v>0</v>
      </c>
      <c r="N176" t="n">
        <v>0</v>
      </c>
      <c r="O176" t="n">
        <v>0</v>
      </c>
      <c r="P176" t="n">
        <v>121</v>
      </c>
      <c r="Q176" t="n">
        <v>136</v>
      </c>
      <c r="R176" t="n">
        <v>6</v>
      </c>
      <c r="S176" t="n">
        <v>9</v>
      </c>
      <c r="T176" t="n">
        <v>7</v>
      </c>
      <c r="U176">
        <f>IF(S176&lt;=0,0, IF( E176+I176 &gt;= MAX((S176/30)*V176, S176*1.2), 0, CEILING( (MAX((S176/30)*V176, S176*1.2) - (E176+I176)) / J176, 1) * J176))</f>
        <v/>
      </c>
      <c r="V176" t="n">
        <v>22</v>
      </c>
      <c r="W176">
        <f>U176/J176</f>
        <v/>
      </c>
    </row>
    <row r="177">
      <c r="A177" t="inlineStr">
        <is>
          <t>CONGELADOS</t>
        </is>
      </c>
      <c r="B177" t="n">
        <v>55</v>
      </c>
      <c r="C177" t="inlineStr">
        <is>
          <t>3415581162349</t>
        </is>
      </c>
      <c r="D177" t="inlineStr">
        <is>
          <t xml:space="preserve">HELADO DULCE DE LECHE  HAAGEN DAZS 473 GRS </t>
        </is>
      </c>
      <c r="E177" t="n">
        <v>16</v>
      </c>
      <c r="F177" t="inlineStr">
        <is>
          <t>Automatico</t>
        </is>
      </c>
      <c r="G177" t="n">
        <v>0.07000000000000001</v>
      </c>
      <c r="H177" t="n">
        <v>228.57</v>
      </c>
      <c r="I177" t="n">
        <v>0</v>
      </c>
      <c r="J177" t="n">
        <v>8</v>
      </c>
      <c r="K177" t="inlineStr">
        <is>
          <t>HAAGEN DAZS</t>
        </is>
      </c>
      <c r="L177" t="n">
        <v>0</v>
      </c>
      <c r="M177" t="n">
        <v>0</v>
      </c>
      <c r="N177" t="n">
        <v>0</v>
      </c>
      <c r="O177" t="n">
        <v>0</v>
      </c>
      <c r="P177" t="n">
        <v>141</v>
      </c>
      <c r="Q177" t="n">
        <v>136</v>
      </c>
      <c r="R177" t="n">
        <v>4</v>
      </c>
      <c r="S177" t="n">
        <v>4</v>
      </c>
      <c r="T177" t="n">
        <v>9</v>
      </c>
      <c r="U177">
        <f>IF(S177&lt;=0,0, IF( E177+I177 &gt;= MAX((S177/30)*V177, S177*1.2), 0, CEILING( (MAX((S177/30)*V177, S177*1.2) - (E177+I177)) / J177, 1) * J177))</f>
        <v/>
      </c>
      <c r="V177" t="n">
        <v>22</v>
      </c>
      <c r="W177">
        <f>U177/J177</f>
        <v/>
      </c>
    </row>
    <row r="178">
      <c r="A178" t="inlineStr">
        <is>
          <t>CONGELADOS</t>
        </is>
      </c>
      <c r="B178" t="n">
        <v>55</v>
      </c>
      <c r="C178" t="inlineStr">
        <is>
          <t>7506390201704</t>
        </is>
      </c>
      <c r="D178" t="inlineStr">
        <is>
          <t xml:space="preserve">PALETA HELADA CHOCOLATE 8 PACK NESTLE 304 GRS </t>
        </is>
      </c>
      <c r="E178" t="n">
        <v>6</v>
      </c>
      <c r="F178" t="inlineStr">
        <is>
          <t>Automatico</t>
        </is>
      </c>
      <c r="G178" t="n">
        <v>0</v>
      </c>
      <c r="H178" t="n">
        <v>0</v>
      </c>
      <c r="I178" t="n">
        <v>0</v>
      </c>
      <c r="J178" t="n">
        <v>6</v>
      </c>
      <c r="K178" t="inlineStr">
        <is>
          <t>NESTLE</t>
        </is>
      </c>
      <c r="L178" t="n">
        <v>0</v>
      </c>
      <c r="M178" t="n">
        <v>0</v>
      </c>
      <c r="N178" t="n">
        <v>0</v>
      </c>
      <c r="O178" t="n">
        <v>0</v>
      </c>
      <c r="P178" t="n">
        <v>82</v>
      </c>
      <c r="Q178" t="n">
        <v>149</v>
      </c>
      <c r="R178" t="n">
        <v>1</v>
      </c>
      <c r="S178" t="n">
        <v>1</v>
      </c>
      <c r="T178" t="n">
        <v>2</v>
      </c>
      <c r="U178">
        <f>IF(S178&lt;=0,0, IF( E178+I178 &gt;= MAX((S178/30)*V178, S178*1.2), 0, CEILING( (MAX((S178/30)*V178, S178*1.2) - (E178+I178)) / J178, 1) * J178))</f>
        <v/>
      </c>
      <c r="V178" t="n">
        <v>22</v>
      </c>
      <c r="W178">
        <f>U178/J178</f>
        <v/>
      </c>
    </row>
    <row r="179">
      <c r="A179" t="inlineStr">
        <is>
          <t>CONGELADOS IEPS</t>
        </is>
      </c>
      <c r="B179" t="n">
        <v>55</v>
      </c>
      <c r="C179" t="inlineStr">
        <is>
          <t>7506390202237</t>
        </is>
      </c>
      <c r="D179" t="inlineStr">
        <is>
          <t xml:space="preserve">PALETA HELADA  VAINILLA Y CHOCOLATE 5 PACK NESTLE 305 GRS </t>
        </is>
      </c>
      <c r="E179" t="n">
        <v>12</v>
      </c>
      <c r="F179" t="inlineStr">
        <is>
          <t>Automatico</t>
        </is>
      </c>
      <c r="G179" t="n">
        <v>0.28</v>
      </c>
      <c r="H179" t="n">
        <v>42.85</v>
      </c>
      <c r="I179" t="n">
        <v>0</v>
      </c>
      <c r="J179" t="n">
        <v>6</v>
      </c>
      <c r="K179" t="inlineStr">
        <is>
          <t>NESTLE</t>
        </is>
      </c>
      <c r="L179" t="n">
        <v>0</v>
      </c>
      <c r="M179" t="n">
        <v>0</v>
      </c>
      <c r="N179" t="n">
        <v>0</v>
      </c>
      <c r="O179" t="n">
        <v>0</v>
      </c>
      <c r="P179" t="n">
        <v>75</v>
      </c>
      <c r="Q179" t="n">
        <v>53</v>
      </c>
      <c r="R179" t="n">
        <v>5</v>
      </c>
      <c r="S179" t="n">
        <v>5</v>
      </c>
      <c r="T179" t="n">
        <v>0</v>
      </c>
      <c r="U179">
        <f>IF(S179&lt;=0,0, IF( E179+I179 &gt;= MAX((S179/30)*V179, S179*1.2), 0, CEILING( (MAX((S179/30)*V179, S179*1.2) - (E179+I179)) / J179, 1) * J179))</f>
        <v/>
      </c>
      <c r="V179" t="n">
        <v>22</v>
      </c>
      <c r="W179">
        <f>U179/J179</f>
        <v/>
      </c>
    </row>
    <row r="180">
      <c r="A180" t="inlineStr">
        <is>
          <t>CONGELADOS</t>
        </is>
      </c>
      <c r="B180" t="n">
        <v>55</v>
      </c>
      <c r="C180" t="inlineStr">
        <is>
          <t>7506390202664</t>
        </is>
      </c>
      <c r="D180" t="inlineStr">
        <is>
          <t xml:space="preserve">HELADO NAPOLITANO  NESTLE 1553 GRS </t>
        </is>
      </c>
      <c r="E180" t="n">
        <v>2</v>
      </c>
      <c r="F180" t="inlineStr">
        <is>
          <t>Automatico</t>
        </is>
      </c>
      <c r="G180" t="n">
        <v>0.07000000000000001</v>
      </c>
      <c r="H180" t="n">
        <v>28.57</v>
      </c>
      <c r="I180" t="n">
        <v>0</v>
      </c>
      <c r="J180" t="n">
        <v>2</v>
      </c>
      <c r="K180" t="inlineStr">
        <is>
          <t>NESTLE</t>
        </is>
      </c>
      <c r="L180" t="n">
        <v>0</v>
      </c>
      <c r="M180" t="n">
        <v>0</v>
      </c>
      <c r="N180" t="n">
        <v>0</v>
      </c>
      <c r="O180" t="n">
        <v>0</v>
      </c>
      <c r="P180" t="n">
        <v>46</v>
      </c>
      <c r="Q180" t="n">
        <v>57</v>
      </c>
      <c r="R180" t="n">
        <v>2</v>
      </c>
      <c r="S180" t="n">
        <v>2</v>
      </c>
      <c r="T180" t="n">
        <v>0</v>
      </c>
      <c r="U180">
        <f>IF(S180&lt;=0,0, IF( E180+I180 &gt;= MAX((S180/30)*V180, S180*1.2), 0, CEILING( (MAX((S180/30)*V180, S180*1.2) - (E180+I180)) / J180, 1) * J180))</f>
        <v/>
      </c>
      <c r="V180" t="n">
        <v>22</v>
      </c>
      <c r="W180">
        <f>U180/J180</f>
        <v/>
      </c>
    </row>
    <row r="181">
      <c r="A181" t="inlineStr">
        <is>
          <t>CONGELADOS</t>
        </is>
      </c>
      <c r="B181" t="n">
        <v>55</v>
      </c>
      <c r="C181" t="inlineStr">
        <is>
          <t>7506390202749</t>
        </is>
      </c>
      <c r="D181" t="inlineStr">
        <is>
          <t xml:space="preserve">HELADO DE CHOCOLATE  NESTLE 1 LT. </t>
        </is>
      </c>
      <c r="E181" t="n">
        <v>6</v>
      </c>
      <c r="F181" t="inlineStr">
        <is>
          <t>Automatico</t>
        </is>
      </c>
      <c r="G181" t="n">
        <v>0</v>
      </c>
      <c r="H181" t="n">
        <v>0</v>
      </c>
      <c r="I181" t="n">
        <v>0</v>
      </c>
      <c r="J181" t="n">
        <v>6</v>
      </c>
      <c r="K181" t="inlineStr">
        <is>
          <t>NESTLE</t>
        </is>
      </c>
      <c r="L181" t="n">
        <v>0</v>
      </c>
      <c r="M181" t="n">
        <v>0</v>
      </c>
      <c r="N181" t="n">
        <v>0</v>
      </c>
      <c r="O181" t="n">
        <v>0</v>
      </c>
      <c r="P181" t="n">
        <v>109</v>
      </c>
      <c r="Q181" t="n">
        <v>172</v>
      </c>
      <c r="R181" t="n">
        <v>0</v>
      </c>
      <c r="S181" t="n">
        <v>1</v>
      </c>
      <c r="T181" t="n">
        <v>2</v>
      </c>
      <c r="U181">
        <f>IF(S181&lt;=0,0, IF( E181+I181 &gt;= MAX((S181/30)*V181, S181*1.2), 0, CEILING( (MAX((S181/30)*V181, S181*1.2) - (E181+I181)) / J181, 1) * J181))</f>
        <v/>
      </c>
      <c r="V181" t="n">
        <v>22</v>
      </c>
      <c r="W181">
        <f>U181/J181</f>
        <v/>
      </c>
    </row>
    <row r="182">
      <c r="A182" t="inlineStr">
        <is>
          <t>CONGELADOS</t>
        </is>
      </c>
      <c r="B182" t="n">
        <v>55</v>
      </c>
      <c r="C182" t="inlineStr">
        <is>
          <t>7501040017414</t>
        </is>
      </c>
      <c r="D182" t="inlineStr">
        <is>
          <t xml:space="preserve">FLAUTAS POLLO  EL CAZO MEXICANO 720 GRS </t>
        </is>
      </c>
      <c r="E182" t="n">
        <v>72</v>
      </c>
      <c r="F182" t="inlineStr">
        <is>
          <t>Automatico</t>
        </is>
      </c>
      <c r="G182" t="n">
        <v>2.21</v>
      </c>
      <c r="H182" t="n">
        <v>32.57</v>
      </c>
      <c r="I182" t="n">
        <v>36</v>
      </c>
      <c r="J182" t="n">
        <v>18</v>
      </c>
      <c r="K182" t="inlineStr">
        <is>
          <t>EL CAZO MEXICANO</t>
        </is>
      </c>
      <c r="L182" t="n">
        <v>3.420814479638011</v>
      </c>
      <c r="M182" t="n">
        <v>7.560000000000004</v>
      </c>
      <c r="N182" t="n">
        <v>0</v>
      </c>
      <c r="O182" t="n">
        <v>0</v>
      </c>
      <c r="P182" t="n">
        <v>877</v>
      </c>
      <c r="Q182" t="n">
        <v>971</v>
      </c>
      <c r="R182" t="n">
        <v>52</v>
      </c>
      <c r="S182" t="n">
        <v>62</v>
      </c>
      <c r="T182" t="n">
        <v>39</v>
      </c>
      <c r="U182">
        <f>IF(S182&lt;=0,0, IF( E182+I182 &gt;= MAX((S182/30)*V182, S182*1.2), 0, CEILING( (MAX((S182/30)*V182, S182*1.2) - (E182+I182)) / J182, 1) * J182))</f>
        <v/>
      </c>
      <c r="V182" t="n">
        <v>36</v>
      </c>
      <c r="W182">
        <f>U182/J182</f>
        <v/>
      </c>
    </row>
    <row r="183">
      <c r="A183" t="inlineStr">
        <is>
          <t>CONGELADOS</t>
        </is>
      </c>
      <c r="B183" t="n">
        <v>55</v>
      </c>
      <c r="C183" t="inlineStr">
        <is>
          <t>7501040035258</t>
        </is>
      </c>
      <c r="D183" t="inlineStr">
        <is>
          <t xml:space="preserve">FLAUTAS POLLO CHIPOTLE  EL CAZO MEXICAN 660 GRS </t>
        </is>
      </c>
      <c r="E183" t="n">
        <v>27</v>
      </c>
      <c r="F183" t="inlineStr">
        <is>
          <t>Automatico</t>
        </is>
      </c>
      <c r="G183" t="n">
        <v>0.23</v>
      </c>
      <c r="H183" t="n">
        <v>117.39</v>
      </c>
      <c r="I183" t="n">
        <v>0</v>
      </c>
      <c r="J183" t="n">
        <v>27</v>
      </c>
      <c r="K183" t="inlineStr">
        <is>
          <t>EL CAZO MEXICAN</t>
        </is>
      </c>
      <c r="L183" t="n">
        <v>0</v>
      </c>
      <c r="M183" t="n">
        <v>0</v>
      </c>
      <c r="N183" t="n">
        <v>0</v>
      </c>
      <c r="O183" t="n">
        <v>0</v>
      </c>
      <c r="P183" t="n">
        <v>138</v>
      </c>
      <c r="Q183" t="n">
        <v>109</v>
      </c>
      <c r="R183" t="n">
        <v>11</v>
      </c>
      <c r="S183" t="n">
        <v>12</v>
      </c>
      <c r="T183" t="n">
        <v>9</v>
      </c>
      <c r="U183">
        <f>IF(S183&lt;=0,0, IF( E183+I183 &gt;= MAX((S183/30)*V183, S183*1.2), 0, CEILING( (MAX((S183/30)*V183, S183*1.2) - (E183+I183)) / J183, 1) * J183))</f>
        <v/>
      </c>
      <c r="V183" t="n">
        <v>36</v>
      </c>
      <c r="W183">
        <f>U183/J183</f>
        <v/>
      </c>
    </row>
    <row r="184">
      <c r="A184" t="inlineStr">
        <is>
          <t>CONGELADOS</t>
        </is>
      </c>
      <c r="B184" t="n">
        <v>55</v>
      </c>
      <c r="C184" t="inlineStr">
        <is>
          <t>73472001011</t>
        </is>
      </c>
      <c r="D184" t="inlineStr">
        <is>
          <t xml:space="preserve">PAN CONGELADO SIETE GRANOS  FOOD FOR LIFE 680 GRS </t>
        </is>
      </c>
      <c r="E184" t="n">
        <v>6</v>
      </c>
      <c r="F184" t="inlineStr">
        <is>
          <t>Automatico</t>
        </is>
      </c>
      <c r="G184" t="n">
        <v>0.06</v>
      </c>
      <c r="H184" t="n">
        <v>100</v>
      </c>
      <c r="I184" t="n">
        <v>0</v>
      </c>
      <c r="J184" t="n">
        <v>6</v>
      </c>
      <c r="K184" t="inlineStr">
        <is>
          <t>FOOD FOR LIFE</t>
        </is>
      </c>
      <c r="L184" t="n">
        <v>0</v>
      </c>
      <c r="M184" t="n">
        <v>0</v>
      </c>
      <c r="N184" t="n">
        <v>0</v>
      </c>
      <c r="O184" t="n">
        <v>0</v>
      </c>
      <c r="P184" t="n">
        <v>22</v>
      </c>
      <c r="Q184" t="n">
        <v>41</v>
      </c>
      <c r="R184" t="n">
        <v>2</v>
      </c>
      <c r="S184" t="n">
        <v>2</v>
      </c>
      <c r="T184" t="n">
        <v>2</v>
      </c>
      <c r="U184">
        <f>IF(S184&lt;=0,0, IF( E184+I184 &gt;= MAX((S184/30)*V184, S184*1.2), 0, CEILING( (MAX((S184/30)*V184, S184*1.2) - (E184+I184)) / J184, 1) * J184))</f>
        <v/>
      </c>
      <c r="V184" t="n">
        <v>22</v>
      </c>
      <c r="W184">
        <f>U184/J184</f>
        <v/>
      </c>
    </row>
    <row r="185">
      <c r="A185" t="inlineStr">
        <is>
          <t>CONGELADOS</t>
        </is>
      </c>
      <c r="B185" t="n">
        <v>55</v>
      </c>
      <c r="C185" t="inlineStr">
        <is>
          <t>73472001240</t>
        </is>
      </c>
      <c r="D185" t="inlineStr">
        <is>
          <t xml:space="preserve">PAN CONGELADO CEREALES GERMINADOS LINAZA  FOOD FOR LIFE 680 GRS </t>
        </is>
      </c>
      <c r="E185" t="n">
        <v>6</v>
      </c>
      <c r="F185" t="inlineStr">
        <is>
          <t>Automatico</t>
        </is>
      </c>
      <c r="G185" t="n">
        <v>0.21</v>
      </c>
      <c r="H185" t="n">
        <v>28.57</v>
      </c>
      <c r="I185" t="n">
        <v>6</v>
      </c>
      <c r="J185" t="n">
        <v>6</v>
      </c>
      <c r="K185" t="inlineStr">
        <is>
          <t>FOOD FOR LIFE</t>
        </is>
      </c>
      <c r="L185" t="n">
        <v>0</v>
      </c>
      <c r="M185" t="n">
        <v>0</v>
      </c>
      <c r="N185" t="n">
        <v>0</v>
      </c>
      <c r="O185" t="n">
        <v>0</v>
      </c>
      <c r="P185" t="n">
        <v>29</v>
      </c>
      <c r="Q185" t="n">
        <v>0</v>
      </c>
      <c r="R185" t="n">
        <v>0</v>
      </c>
      <c r="S185" t="n">
        <v>0</v>
      </c>
      <c r="T185" t="n">
        <v>0</v>
      </c>
      <c r="U185">
        <f>IF(S185&lt;=0,0, IF( E185+I185 &gt;= MAX((S185/30)*V185, S185*1.2), 0, CEILING( (MAX((S185/30)*V185, S185*1.2) - (E185+I185)) / J185, 1) * J185))</f>
        <v/>
      </c>
      <c r="V185" t="n">
        <v>22</v>
      </c>
      <c r="W185">
        <f>U185/J185</f>
        <v/>
      </c>
    </row>
    <row r="186">
      <c r="A186" t="inlineStr">
        <is>
          <t>CONGELADOS</t>
        </is>
      </c>
      <c r="B186" t="n">
        <v>55</v>
      </c>
      <c r="C186" t="inlineStr">
        <is>
          <t>73472001318</t>
        </is>
      </c>
      <c r="D186" t="inlineStr">
        <is>
          <t xml:space="preserve">PAN CONGELADO TRIGO Y AVENA PASAS CANELA  FOOD FOR LIFE 680 GRS </t>
        </is>
      </c>
      <c r="E186" t="n">
        <v>6</v>
      </c>
      <c r="F186" t="inlineStr">
        <is>
          <t>Automatico</t>
        </is>
      </c>
      <c r="G186" t="n">
        <v>0.21</v>
      </c>
      <c r="H186" t="n">
        <v>28.57</v>
      </c>
      <c r="I186" t="n">
        <v>6</v>
      </c>
      <c r="J186" t="n">
        <v>6</v>
      </c>
      <c r="K186" t="inlineStr">
        <is>
          <t>FOOD FOR LIFE</t>
        </is>
      </c>
      <c r="L186" t="n">
        <v>0</v>
      </c>
      <c r="M186" t="n">
        <v>0</v>
      </c>
      <c r="N186" t="n">
        <v>0</v>
      </c>
      <c r="O186" t="n">
        <v>0</v>
      </c>
      <c r="P186" t="n">
        <v>41</v>
      </c>
      <c r="Q186" t="n">
        <v>49</v>
      </c>
      <c r="R186" t="n">
        <v>5</v>
      </c>
      <c r="S186" t="n">
        <v>6</v>
      </c>
      <c r="T186" t="n">
        <v>1</v>
      </c>
      <c r="U186">
        <f>IF(S186&lt;=0,0, IF( E186+I186 &gt;= MAX((S186/30)*V186, S186*1.2), 0, CEILING( (MAX((S186/30)*V186, S186*1.2) - (E186+I186)) / J186, 1) * J186))</f>
        <v/>
      </c>
      <c r="V186" t="n">
        <v>22</v>
      </c>
      <c r="W186">
        <f>U186/J186</f>
        <v/>
      </c>
    </row>
    <row r="187">
      <c r="A187" t="inlineStr">
        <is>
          <t>CONGELADOS</t>
        </is>
      </c>
      <c r="B187" t="n">
        <v>55</v>
      </c>
      <c r="C187" t="inlineStr">
        <is>
          <t>73472001417</t>
        </is>
      </c>
      <c r="D187" t="inlineStr">
        <is>
          <t xml:space="preserve">PAN CONGELADO TRIGO Y GRANOS  FOOD FOR LIFE 680 GRS </t>
        </is>
      </c>
      <c r="E187" t="n">
        <v>18</v>
      </c>
      <c r="F187" t="inlineStr">
        <is>
          <t>Automatico</t>
        </is>
      </c>
      <c r="G187" t="n">
        <v>0.47</v>
      </c>
      <c r="H187" t="n">
        <v>38.29</v>
      </c>
      <c r="I187" t="n">
        <v>0</v>
      </c>
      <c r="J187" t="n">
        <v>6</v>
      </c>
      <c r="K187" t="inlineStr">
        <is>
          <t>FOOD FOR LIFE</t>
        </is>
      </c>
      <c r="L187" t="n">
        <v>0</v>
      </c>
      <c r="M187" t="n">
        <v>0</v>
      </c>
      <c r="N187" t="n">
        <v>0</v>
      </c>
      <c r="O187" t="n">
        <v>0</v>
      </c>
      <c r="P187" t="n">
        <v>34</v>
      </c>
      <c r="Q187" t="n">
        <v>9</v>
      </c>
      <c r="R187" t="n">
        <v>1</v>
      </c>
      <c r="S187" t="n">
        <v>3</v>
      </c>
      <c r="T187" t="n">
        <v>2</v>
      </c>
      <c r="U187">
        <f>IF(S187&lt;=0,0, IF( E187+I187 &gt;= MAX((S187/30)*V187, S187*1.2), 0, CEILING( (MAX((S187/30)*V187, S187*1.2) - (E187+I187)) / J187, 1) * J187))</f>
        <v/>
      </c>
      <c r="V187" t="n">
        <v>22</v>
      </c>
      <c r="W187">
        <f>U187/J187</f>
        <v/>
      </c>
    </row>
    <row r="188">
      <c r="A188" t="inlineStr">
        <is>
          <t>CONGELADOS</t>
        </is>
      </c>
      <c r="B188" t="n">
        <v>55</v>
      </c>
      <c r="C188" t="inlineStr">
        <is>
          <t>7501518494440</t>
        </is>
      </c>
      <c r="D188" t="inlineStr">
        <is>
          <t xml:space="preserve">BONELESS SABOR BUFFALO  GRILLERS 700 GRS </t>
        </is>
      </c>
      <c r="E188" t="n">
        <v>36</v>
      </c>
      <c r="F188" t="inlineStr">
        <is>
          <t>Automatico</t>
        </is>
      </c>
      <c r="G188" t="n">
        <v>0.71</v>
      </c>
      <c r="H188" t="n">
        <v>50.7</v>
      </c>
      <c r="I188" t="n">
        <v>0</v>
      </c>
      <c r="J188" t="n">
        <v>12</v>
      </c>
      <c r="K188" t="inlineStr">
        <is>
          <t>GRILLERS</t>
        </is>
      </c>
      <c r="L188" t="n">
        <v>0</v>
      </c>
      <c r="M188" t="n">
        <v>0</v>
      </c>
      <c r="N188" t="n">
        <v>0</v>
      </c>
      <c r="O188" t="n">
        <v>0</v>
      </c>
      <c r="P188" t="n">
        <v>289</v>
      </c>
      <c r="Q188" t="n">
        <v>343</v>
      </c>
      <c r="R188" t="n">
        <v>7</v>
      </c>
      <c r="S188" t="n">
        <v>9</v>
      </c>
      <c r="T188" t="n">
        <v>20</v>
      </c>
      <c r="U188">
        <f>IF(S188&lt;=0,0, IF( E188+I188 &gt;= MAX((S188/30)*V188, S188*1.2), 0, CEILING( (MAX((S188/30)*V188, S188*1.2) - (E188+I188)) / J188, 1) * J188))</f>
        <v/>
      </c>
      <c r="V188" t="n">
        <v>36</v>
      </c>
      <c r="W188">
        <f>U188/J188</f>
        <v/>
      </c>
    </row>
    <row r="189">
      <c r="A189" t="inlineStr">
        <is>
          <t>CONGELADOS</t>
        </is>
      </c>
      <c r="B189" t="n">
        <v>55</v>
      </c>
      <c r="C189" t="inlineStr">
        <is>
          <t>7501389321777</t>
        </is>
      </c>
      <c r="D189" t="inlineStr">
        <is>
          <t xml:space="preserve">HAMBURGUESA CARNE ARRACHERA  AMERICAN BEEF 904 GRS </t>
        </is>
      </c>
      <c r="E189" t="n">
        <v>16</v>
      </c>
      <c r="F189" t="inlineStr">
        <is>
          <t>Automatico</t>
        </is>
      </c>
      <c r="G189" t="n">
        <v>0.52</v>
      </c>
      <c r="H189" t="n">
        <v>30.76</v>
      </c>
      <c r="I189" t="n">
        <v>16</v>
      </c>
      <c r="J189" t="n">
        <v>16</v>
      </c>
      <c r="K189" t="inlineStr">
        <is>
          <t>AMERICAN BEEF</t>
        </is>
      </c>
      <c r="L189" t="n">
        <v>0</v>
      </c>
      <c r="M189" t="n">
        <v>0</v>
      </c>
      <c r="N189" t="n">
        <v>0</v>
      </c>
      <c r="O189" t="n">
        <v>0</v>
      </c>
      <c r="P189" t="n">
        <v>160</v>
      </c>
      <c r="Q189" t="n">
        <v>204</v>
      </c>
      <c r="R189" t="n">
        <v>11</v>
      </c>
      <c r="S189" t="n">
        <v>11</v>
      </c>
      <c r="T189" t="n">
        <v>11</v>
      </c>
      <c r="U189">
        <f>IF(S189&lt;=0,0, IF( E189+I189 &gt;= MAX((S189/30)*V189, S189*1.2), 0, CEILING( (MAX((S189/30)*V189, S189*1.2) - (E189+I189)) / J189, 1) * J189))</f>
        <v/>
      </c>
      <c r="V189" t="n">
        <v>22</v>
      </c>
      <c r="W189">
        <f>U189/J189</f>
        <v/>
      </c>
    </row>
    <row r="190">
      <c r="A190" t="inlineStr">
        <is>
          <t>CONGELADOS</t>
        </is>
      </c>
      <c r="B190" t="n">
        <v>55</v>
      </c>
      <c r="C190" t="inlineStr">
        <is>
          <t>20000145853</t>
        </is>
      </c>
      <c r="D190" t="inlineStr">
        <is>
          <t xml:space="preserve">ELOTE ENTERO CONGELADO  GREEN GIANT 6 PZA </t>
        </is>
      </c>
      <c r="E190" t="n">
        <v>12</v>
      </c>
      <c r="F190" t="inlineStr">
        <is>
          <t>Automatico</t>
        </is>
      </c>
      <c r="G190" t="n">
        <v>0.5600000000000001</v>
      </c>
      <c r="H190" t="n">
        <v>21.42</v>
      </c>
      <c r="I190" t="n">
        <v>12</v>
      </c>
      <c r="J190" t="n">
        <v>12</v>
      </c>
      <c r="K190" t="inlineStr">
        <is>
          <t>GREEN GIANT</t>
        </is>
      </c>
      <c r="L190" t="n">
        <v>0.571428571428573</v>
      </c>
      <c r="M190" t="n">
        <v>0.3200000000000009</v>
      </c>
      <c r="N190" t="n">
        <v>0</v>
      </c>
      <c r="O190" t="n">
        <v>0</v>
      </c>
      <c r="P190" t="n">
        <v>281</v>
      </c>
      <c r="Q190" t="n">
        <v>206</v>
      </c>
      <c r="R190" t="n">
        <v>27</v>
      </c>
      <c r="S190" t="n">
        <v>31</v>
      </c>
      <c r="T190" t="n">
        <v>25</v>
      </c>
      <c r="U190">
        <f>IF(S190&lt;=0,0, IF( E190+I190 &gt;= MAX((S190/30)*V190, S190*1.2), 0, CEILING( (MAX((S190/30)*V190, S190*1.2) - (E190+I190)) / J190, 1) * J190))</f>
        <v/>
      </c>
      <c r="V190" t="n">
        <v>22</v>
      </c>
      <c r="W190">
        <f>U190/J190</f>
        <v/>
      </c>
    </row>
    <row r="191">
      <c r="A191" t="inlineStr">
        <is>
          <t>CONGELADOS</t>
        </is>
      </c>
      <c r="B191" t="n">
        <v>55</v>
      </c>
      <c r="C191" t="inlineStr">
        <is>
          <t>7503012383077</t>
        </is>
      </c>
      <c r="D191" t="inlineStr">
        <is>
          <t xml:space="preserve">JUGO NATURAL MANGO NARANJA  FRUTOS DE VIDA 1 LT. </t>
        </is>
      </c>
      <c r="E191" t="n">
        <v>12</v>
      </c>
      <c r="F191" t="inlineStr">
        <is>
          <t>Automatico</t>
        </is>
      </c>
      <c r="G191" t="n">
        <v>1.85</v>
      </c>
      <c r="H191" t="n">
        <v>6.48</v>
      </c>
      <c r="I191" t="n">
        <v>12</v>
      </c>
      <c r="J191" t="n">
        <v>12</v>
      </c>
      <c r="K191" t="inlineStr">
        <is>
          <t>FRUTOS DE VIDA</t>
        </is>
      </c>
      <c r="L191" t="n">
        <v>15.51351351351351</v>
      </c>
      <c r="M191" t="n">
        <v>28.7</v>
      </c>
      <c r="N191" t="n">
        <v>9.027027027027028</v>
      </c>
      <c r="O191" t="n">
        <v>16.7</v>
      </c>
      <c r="P191" t="n">
        <v>694</v>
      </c>
      <c r="Q191" t="n">
        <v>226</v>
      </c>
      <c r="R191" t="n">
        <v>40</v>
      </c>
      <c r="S191" t="n">
        <v>43</v>
      </c>
      <c r="T191" t="n">
        <v>10</v>
      </c>
      <c r="U191">
        <f>IF(S191&lt;=0,0, IF( E191+I191 &gt;= MAX((S191/30)*V191, S191*1.2), 0, CEILING( (MAX((S191/30)*V191, S191*1.2) - (E191+I191)) / J191, 1) * J191))</f>
        <v/>
      </c>
      <c r="V191" t="n">
        <v>22</v>
      </c>
      <c r="W191">
        <f>U191/J191</f>
        <v/>
      </c>
    </row>
    <row r="192">
      <c r="A192" t="inlineStr">
        <is>
          <t>CONGELADOS</t>
        </is>
      </c>
      <c r="B192" t="n">
        <v>55</v>
      </c>
      <c r="C192" t="inlineStr">
        <is>
          <t>7503004911400</t>
        </is>
      </c>
      <c r="D192" t="inlineStr">
        <is>
          <t xml:space="preserve">TAQUITOS RES  ALAMESA 720 GRS </t>
        </is>
      </c>
      <c r="E192" t="n">
        <v>45</v>
      </c>
      <c r="F192" t="inlineStr">
        <is>
          <t>Automatico</t>
        </is>
      </c>
      <c r="G192" t="n">
        <v>1.02</v>
      </c>
      <c r="H192" t="n">
        <v>44.11</v>
      </c>
      <c r="I192" t="n">
        <v>0</v>
      </c>
      <c r="J192" t="n">
        <v>15</v>
      </c>
      <c r="K192" t="inlineStr">
        <is>
          <t>ALAMESA</t>
        </is>
      </c>
      <c r="L192" t="n">
        <v>0</v>
      </c>
      <c r="M192" t="n">
        <v>0</v>
      </c>
      <c r="N192" t="n">
        <v>0</v>
      </c>
      <c r="O192" t="n">
        <v>0</v>
      </c>
      <c r="P192" t="n">
        <v>376</v>
      </c>
      <c r="Q192" t="n">
        <v>584</v>
      </c>
      <c r="R192" t="n">
        <v>22</v>
      </c>
      <c r="S192" t="n">
        <v>25</v>
      </c>
      <c r="T192" t="n">
        <v>30</v>
      </c>
      <c r="U192">
        <f>IF(S192&lt;=0,0, IF( E192+I192 &gt;= MAX((S192/30)*V192, S192*1.2), 0, CEILING( (MAX((S192/30)*V192, S192*1.2) - (E192+I192)) / J192, 1) * J192))</f>
        <v/>
      </c>
      <c r="V192" t="n">
        <v>22</v>
      </c>
      <c r="W192">
        <f>U192/J192</f>
        <v/>
      </c>
    </row>
    <row r="193">
      <c r="A193" t="inlineStr">
        <is>
          <t>CONGELADOS IVA</t>
        </is>
      </c>
      <c r="B193" t="n">
        <v>60</v>
      </c>
      <c r="C193" t="inlineStr">
        <is>
          <t>25000044984</t>
        </is>
      </c>
      <c r="D193" t="inlineStr">
        <is>
          <t xml:space="preserve">BEBIDA ESTILO LIMONADA  SIMPLY 1.53 LT. </t>
        </is>
      </c>
      <c r="E193" t="n">
        <v>12</v>
      </c>
      <c r="F193" t="inlineStr">
        <is>
          <t>Automatico</t>
        </is>
      </c>
      <c r="G193" t="n">
        <v>0.71</v>
      </c>
      <c r="H193" t="n">
        <v>16.9</v>
      </c>
      <c r="I193" t="n">
        <v>6</v>
      </c>
      <c r="J193" t="n">
        <v>6</v>
      </c>
      <c r="K193" t="inlineStr">
        <is>
          <t>SIMPLY</t>
        </is>
      </c>
      <c r="L193" t="n">
        <v>5.098591549295772</v>
      </c>
      <c r="M193" t="n">
        <v>3.619999999999998</v>
      </c>
      <c r="N193" t="n">
        <v>0</v>
      </c>
      <c r="O193" t="n">
        <v>0</v>
      </c>
      <c r="P193" t="n">
        <v>159</v>
      </c>
      <c r="Q193" t="n">
        <v>138</v>
      </c>
      <c r="R193" t="n">
        <v>11</v>
      </c>
      <c r="S193" t="n">
        <v>12</v>
      </c>
      <c r="T193" t="n">
        <v>8</v>
      </c>
      <c r="U193">
        <f>IF(S193&lt;=0,0, IF( E193+I193 &gt;= MAX((S193/30)*V193, S193*1.2), 0, CEILING( (MAX((S193/30)*V193, S193*1.2) - (E193+I193)) / J193, 1) * J193))</f>
        <v/>
      </c>
      <c r="V193" t="n">
        <v>22</v>
      </c>
      <c r="W193">
        <f>U193/J193</f>
        <v/>
      </c>
    </row>
    <row r="194">
      <c r="A194" t="inlineStr">
        <is>
          <t>CONGELADOS IVA</t>
        </is>
      </c>
      <c r="B194" t="n">
        <v>60</v>
      </c>
      <c r="C194" t="inlineStr">
        <is>
          <t>852909003305</t>
        </is>
      </c>
      <c r="D194" t="inlineStr">
        <is>
          <t xml:space="preserve">ALIMENTO LIQUIDO FRESCO ALMENDRA 0AZUCAR  CALIFIA FARMS 1.4 LT. </t>
        </is>
      </c>
      <c r="E194" t="n">
        <v>12</v>
      </c>
      <c r="F194" t="inlineStr">
        <is>
          <t>Automatico</t>
        </is>
      </c>
      <c r="G194" t="n">
        <v>1.56</v>
      </c>
      <c r="H194" t="n">
        <v>7.69</v>
      </c>
      <c r="I194" t="n">
        <v>24</v>
      </c>
      <c r="J194" t="n">
        <v>6</v>
      </c>
      <c r="K194" t="inlineStr">
        <is>
          <t>CALIFIA FARMS</t>
        </is>
      </c>
      <c r="L194" t="n">
        <v>14.30769230769231</v>
      </c>
      <c r="M194" t="n">
        <v>22.32</v>
      </c>
      <c r="N194" t="n">
        <v>0</v>
      </c>
      <c r="O194" t="n">
        <v>0</v>
      </c>
      <c r="P194" t="n">
        <v>490</v>
      </c>
      <c r="Q194" t="n">
        <v>480</v>
      </c>
      <c r="R194" t="n">
        <v>33</v>
      </c>
      <c r="S194" t="n">
        <v>35</v>
      </c>
      <c r="T194" t="n">
        <v>22</v>
      </c>
      <c r="U194">
        <f>IF(S194&lt;=0,0, IF( E194+I194 &gt;= MAX((S194/30)*V194, S194*1.2), 0, CEILING( (MAX((S194/30)*V194, S194*1.2) - (E194+I194)) / J194, 1) * J194))</f>
        <v/>
      </c>
      <c r="V194" t="n">
        <v>22</v>
      </c>
      <c r="W194">
        <f>U194/J194</f>
        <v/>
      </c>
    </row>
    <row r="195">
      <c r="A195" t="inlineStr">
        <is>
          <t>CONGELADOS IVA</t>
        </is>
      </c>
      <c r="B195" t="n">
        <v>60</v>
      </c>
      <c r="C195" t="inlineStr">
        <is>
          <t>852909003428</t>
        </is>
      </c>
      <c r="D195" t="inlineStr">
        <is>
          <t xml:space="preserve">ALIMENTO LIQUIDO FRESCO ALMENDRA COCO CALIFIA FARMS 1.4 LT. </t>
        </is>
      </c>
      <c r="E195" t="n">
        <v>6</v>
      </c>
      <c r="F195" t="inlineStr">
        <is>
          <t>Automatico</t>
        </is>
      </c>
      <c r="G195" t="n">
        <v>0.28</v>
      </c>
      <c r="H195" t="n">
        <v>21.42</v>
      </c>
      <c r="I195" t="n">
        <v>0</v>
      </c>
      <c r="J195" t="n">
        <v>6</v>
      </c>
      <c r="K195" t="inlineStr">
        <is>
          <t>CALIFIA FARMS</t>
        </is>
      </c>
      <c r="L195" t="n">
        <v>0.571428571428573</v>
      </c>
      <c r="M195" t="n">
        <v>0.1600000000000004</v>
      </c>
      <c r="N195" t="n">
        <v>0.571428571428573</v>
      </c>
      <c r="O195" t="n">
        <v>0.1600000000000004</v>
      </c>
      <c r="P195" t="n">
        <v>140</v>
      </c>
      <c r="Q195" t="n">
        <v>162</v>
      </c>
      <c r="R195" t="n">
        <v>8</v>
      </c>
      <c r="S195" t="n">
        <v>10</v>
      </c>
      <c r="T195" t="n">
        <v>18</v>
      </c>
      <c r="U195">
        <f>IF(S195&lt;=0,0, IF( E195+I195 &gt;= MAX((S195/30)*V195, S195*1.2), 0, CEILING( (MAX((S195/30)*V195, S195*1.2) - (E195+I195)) / J195, 1) * J195))</f>
        <v/>
      </c>
      <c r="V195" t="n">
        <v>22</v>
      </c>
      <c r="W195">
        <f>U195/J195</f>
        <v/>
      </c>
    </row>
    <row r="196">
      <c r="A196" t="inlineStr">
        <is>
          <t>LECHE FRESCA</t>
        </is>
      </c>
      <c r="B196" t="n">
        <v>80</v>
      </c>
      <c r="C196" t="inlineStr">
        <is>
          <t>7501055900039</t>
        </is>
      </c>
      <c r="D196" t="inlineStr">
        <is>
          <t xml:space="preserve">LECHE UHT ENTERA  ALPURA 1 LT. </t>
        </is>
      </c>
      <c r="E196" t="n">
        <v>144</v>
      </c>
      <c r="F196" t="inlineStr">
        <is>
          <t>Automatico</t>
        </is>
      </c>
      <c r="G196" t="n">
        <v>6.26</v>
      </c>
      <c r="H196" t="n">
        <v>23</v>
      </c>
      <c r="I196" t="n">
        <v>0</v>
      </c>
      <c r="J196" t="n">
        <v>12</v>
      </c>
      <c r="K196" t="inlineStr">
        <is>
          <t>ALPURA</t>
        </is>
      </c>
      <c r="L196" t="n">
        <v>0</v>
      </c>
      <c r="M196" t="n">
        <v>0</v>
      </c>
      <c r="N196" t="n">
        <v>0</v>
      </c>
      <c r="O196" t="n">
        <v>0</v>
      </c>
      <c r="P196" t="n">
        <v>1399</v>
      </c>
      <c r="Q196" t="n">
        <v>1407</v>
      </c>
      <c r="R196" t="n">
        <v>101</v>
      </c>
      <c r="S196" t="n">
        <v>116</v>
      </c>
      <c r="T196" t="n">
        <v>111</v>
      </c>
      <c r="U196">
        <f>IF(S196&lt;=0,0, IF( E196+I196 &gt;= MAX((S196/30)*V196, S196*1.2), 0, CEILING( (MAX((S196/30)*V196, S196*1.2) - (E196+I196)) / J196, 1) * J196))</f>
        <v/>
      </c>
      <c r="V196" t="n">
        <v>18</v>
      </c>
      <c r="W196">
        <f>U196/J196</f>
        <v/>
      </c>
    </row>
    <row r="197">
      <c r="A197" t="inlineStr">
        <is>
          <t>LECHE FRESCA</t>
        </is>
      </c>
      <c r="B197" t="n">
        <v>80</v>
      </c>
      <c r="C197" t="inlineStr">
        <is>
          <t>7501055905836</t>
        </is>
      </c>
      <c r="D197" t="inlineStr">
        <is>
          <t xml:space="preserve">PRODUCTO LACTEO FRESCO ENTERO FRESA ALPURA 250 ML. </t>
        </is>
      </c>
      <c r="E197" t="n">
        <v>9</v>
      </c>
      <c r="F197" t="inlineStr">
        <is>
          <t>Automatico</t>
        </is>
      </c>
      <c r="G197" t="n">
        <v>0.41</v>
      </c>
      <c r="H197" t="n">
        <v>21.95</v>
      </c>
      <c r="I197" t="n">
        <v>0</v>
      </c>
      <c r="J197" t="n">
        <v>9</v>
      </c>
      <c r="K197" t="inlineStr">
        <is>
          <t>ALPURA</t>
        </is>
      </c>
      <c r="L197" t="n">
        <v>0</v>
      </c>
      <c r="M197" t="n">
        <v>0</v>
      </c>
      <c r="N197" t="n">
        <v>0</v>
      </c>
      <c r="O197" t="n">
        <v>0</v>
      </c>
      <c r="P197" t="n">
        <v>178</v>
      </c>
      <c r="Q197" t="n">
        <v>291</v>
      </c>
      <c r="R197" t="n">
        <v>3</v>
      </c>
      <c r="S197" t="n">
        <v>5</v>
      </c>
      <c r="T197" t="n">
        <v>17</v>
      </c>
      <c r="U197">
        <f>IF(S197&lt;=0,0, IF( E197+I197 &gt;= MAX((S197/30)*V197, S197*1.2), 0, CEILING( (MAX((S197/30)*V197, S197*1.2) - (E197+I197)) / J197, 1) * J197))</f>
        <v/>
      </c>
      <c r="V197" t="n">
        <v>18</v>
      </c>
      <c r="W197">
        <f>U197/J197</f>
        <v/>
      </c>
    </row>
    <row r="198">
      <c r="A198" t="inlineStr">
        <is>
          <t>LECHE FRESCA</t>
        </is>
      </c>
      <c r="B198" t="n">
        <v>80</v>
      </c>
      <c r="C198" t="inlineStr">
        <is>
          <t>7501055910250</t>
        </is>
      </c>
      <c r="D198" t="inlineStr">
        <is>
          <t xml:space="preserve">LECHE UHT ENTERA  ALPURA 1.5 LT. </t>
        </is>
      </c>
      <c r="E198" t="n">
        <v>30</v>
      </c>
      <c r="F198" t="inlineStr">
        <is>
          <t>Automatico</t>
        </is>
      </c>
      <c r="G198" t="n">
        <v>2.05</v>
      </c>
      <c r="H198" t="n">
        <v>14.63</v>
      </c>
      <c r="I198" t="n">
        <v>6</v>
      </c>
      <c r="J198" t="n">
        <v>6</v>
      </c>
      <c r="K198" t="inlineStr">
        <is>
          <t>ALPURA</t>
        </is>
      </c>
      <c r="L198" t="n">
        <v>3.365853658536585</v>
      </c>
      <c r="M198" t="n">
        <v>6.899999999999999</v>
      </c>
      <c r="N198" t="n">
        <v>0.4390243902439011</v>
      </c>
      <c r="O198" t="n">
        <v>0.899999999999997</v>
      </c>
      <c r="P198" t="n">
        <v>1017</v>
      </c>
      <c r="Q198" t="n">
        <v>1062</v>
      </c>
      <c r="R198" t="n">
        <v>55</v>
      </c>
      <c r="S198" t="n">
        <v>63</v>
      </c>
      <c r="T198" t="n">
        <v>98</v>
      </c>
      <c r="U198">
        <f>IF(S198&lt;=0,0, IF( E198+I198 &gt;= MAX((S198/30)*V198, S198*1.2), 0, CEILING( (MAX((S198/30)*V198, S198*1.2) - (E198+I198)) / J198, 1) * J198))</f>
        <v/>
      </c>
      <c r="V198" t="n">
        <v>18</v>
      </c>
      <c r="W198">
        <f>U198/J198</f>
        <v/>
      </c>
    </row>
    <row r="199">
      <c r="A199" t="inlineStr">
        <is>
          <t>LECHE FRESCA</t>
        </is>
      </c>
      <c r="B199" t="n">
        <v>80</v>
      </c>
      <c r="C199" t="inlineStr">
        <is>
          <t>7501055915187</t>
        </is>
      </c>
      <c r="D199" t="inlineStr">
        <is>
          <t xml:space="preserve">LECHE UHT SEMIDESCREMADA CAFE LECHERO ALPURA 315 ML. </t>
        </is>
      </c>
      <c r="E199" t="n">
        <v>8</v>
      </c>
      <c r="F199" t="inlineStr">
        <is>
          <t>Automatico</t>
        </is>
      </c>
      <c r="G199" t="n">
        <v>1.08</v>
      </c>
      <c r="H199" t="n">
        <v>7.4</v>
      </c>
      <c r="I199" t="n">
        <v>8</v>
      </c>
      <c r="J199" t="n">
        <v>8</v>
      </c>
      <c r="K199" t="inlineStr">
        <is>
          <t>ALPURA</t>
        </is>
      </c>
      <c r="L199" t="n">
        <v>10.59259259259259</v>
      </c>
      <c r="M199" t="n">
        <v>11.44</v>
      </c>
      <c r="N199" t="n">
        <v>3.185185185185187</v>
      </c>
      <c r="O199" t="n">
        <v>3.440000000000002</v>
      </c>
      <c r="P199" t="n">
        <v>316</v>
      </c>
      <c r="Q199" t="n">
        <v>347</v>
      </c>
      <c r="R199" t="n">
        <v>24</v>
      </c>
      <c r="S199" t="n">
        <v>24</v>
      </c>
      <c r="T199" t="n">
        <v>19</v>
      </c>
      <c r="U199">
        <f>IF(S199&lt;=0,0, IF( E199+I199 &gt;= MAX((S199/30)*V199, S199*1.2), 0, CEILING( (MAX((S199/30)*V199, S199*1.2) - (E199+I199)) / J199, 1) * J199))</f>
        <v/>
      </c>
      <c r="V199" t="n">
        <v>18</v>
      </c>
      <c r="W199">
        <f>U199/J199</f>
        <v/>
      </c>
    </row>
    <row r="200">
      <c r="A200" t="inlineStr">
        <is>
          <t>LECHE FRESCA</t>
        </is>
      </c>
      <c r="B200" t="n">
        <v>80</v>
      </c>
      <c r="C200" t="inlineStr">
        <is>
          <t>7501055915309</t>
        </is>
      </c>
      <c r="D200" t="inlineStr">
        <is>
          <t xml:space="preserve">LECHE UHT DESLACTOSADA CACAO ALPURA 315 ML. </t>
        </is>
      </c>
      <c r="E200" t="n">
        <v>32</v>
      </c>
      <c r="F200" t="inlineStr">
        <is>
          <t>Automatico</t>
        </is>
      </c>
      <c r="G200" t="n">
        <v>1.37</v>
      </c>
      <c r="H200" t="n">
        <v>23.35</v>
      </c>
      <c r="I200" t="n">
        <v>0</v>
      </c>
      <c r="J200" t="n">
        <v>8</v>
      </c>
      <c r="K200" t="inlineStr">
        <is>
          <t>ALPURA</t>
        </is>
      </c>
      <c r="L200" t="n">
        <v>0</v>
      </c>
      <c r="M200" t="n">
        <v>0</v>
      </c>
      <c r="N200" t="n">
        <v>0</v>
      </c>
      <c r="O200" t="n">
        <v>0</v>
      </c>
      <c r="P200" t="n">
        <v>455</v>
      </c>
      <c r="Q200" t="n">
        <v>223</v>
      </c>
      <c r="R200" t="n">
        <v>25</v>
      </c>
      <c r="S200" t="n">
        <v>27</v>
      </c>
      <c r="T200" t="n">
        <v>27</v>
      </c>
      <c r="U200">
        <f>IF(S200&lt;=0,0, IF( E200+I200 &gt;= MAX((S200/30)*V200, S200*1.2), 0, CEILING( (MAX((S200/30)*V200, S200*1.2) - (E200+I200)) / J200, 1) * J200))</f>
        <v/>
      </c>
      <c r="V200" t="n">
        <v>18</v>
      </c>
      <c r="W200">
        <f>U200/J200</f>
        <v/>
      </c>
    </row>
    <row r="201">
      <c r="A201" t="inlineStr">
        <is>
          <t>LECHE FRESCA</t>
        </is>
      </c>
      <c r="B201" t="n">
        <v>80</v>
      </c>
      <c r="C201" t="inlineStr">
        <is>
          <t>7501055916931</t>
        </is>
      </c>
      <c r="D201" t="inlineStr">
        <is>
          <t xml:space="preserve">PRODUCTO LACTEO FRESCO ENTERO FRUTOS DEL BOSQUE ALPURA 900 ML. </t>
        </is>
      </c>
      <c r="E201" t="n">
        <v>24</v>
      </c>
      <c r="F201" t="inlineStr">
        <is>
          <t>Automatico</t>
        </is>
      </c>
      <c r="G201" t="n">
        <v>0.14</v>
      </c>
      <c r="H201" t="n">
        <v>171.42</v>
      </c>
      <c r="I201" t="n">
        <v>0</v>
      </c>
      <c r="J201" t="n">
        <v>12</v>
      </c>
      <c r="K201" t="inlineStr">
        <is>
          <t>ALPURA</t>
        </is>
      </c>
      <c r="L201" t="n">
        <v>0</v>
      </c>
      <c r="M201" t="n">
        <v>0</v>
      </c>
      <c r="N201" t="n">
        <v>0</v>
      </c>
      <c r="O201" t="n">
        <v>0</v>
      </c>
      <c r="P201" t="n">
        <v>227</v>
      </c>
      <c r="Q201" t="n">
        <v>205</v>
      </c>
      <c r="R201" t="n">
        <v>7</v>
      </c>
      <c r="S201" t="n">
        <v>8</v>
      </c>
      <c r="T201" t="n">
        <v>19</v>
      </c>
      <c r="U201">
        <f>IF(S201&lt;=0,0, IF( E201+I201 &gt;= MAX((S201/30)*V201, S201*1.2), 0, CEILING( (MAX((S201/30)*V201, S201*1.2) - (E201+I201)) / J201, 1) * J201))</f>
        <v/>
      </c>
      <c r="V201" t="n">
        <v>18</v>
      </c>
      <c r="W201">
        <f>U201/J201</f>
        <v/>
      </c>
    </row>
    <row r="202">
      <c r="A202" t="inlineStr">
        <is>
          <t>LECHE FRESCA</t>
        </is>
      </c>
      <c r="B202" t="n">
        <v>80</v>
      </c>
      <c r="C202" t="inlineStr">
        <is>
          <t>7503024877236</t>
        </is>
      </c>
      <c r="D202" t="inlineStr">
        <is>
          <t xml:space="preserve">ALIMENTO LIQUIDO UHT AVENA ORGANICA REAL NATURAL 1 LT. </t>
        </is>
      </c>
      <c r="E202" t="n">
        <v>120</v>
      </c>
      <c r="F202" t="inlineStr">
        <is>
          <t>Automatico</t>
        </is>
      </c>
      <c r="G202" t="n">
        <v>0.35</v>
      </c>
      <c r="H202" t="n">
        <v>342.85</v>
      </c>
      <c r="I202" t="n">
        <v>18</v>
      </c>
      <c r="J202" t="n">
        <v>6</v>
      </c>
      <c r="K202" t="inlineStr">
        <is>
          <t>REAL NATURAL</t>
        </is>
      </c>
      <c r="L202" t="n">
        <v>0</v>
      </c>
      <c r="M202" t="n">
        <v>0</v>
      </c>
      <c r="N202" t="n">
        <v>0</v>
      </c>
      <c r="O202" t="n">
        <v>0</v>
      </c>
      <c r="P202" t="n">
        <v>328</v>
      </c>
      <c r="Q202" t="n">
        <v>277</v>
      </c>
      <c r="R202" t="n">
        <v>9</v>
      </c>
      <c r="S202" t="n">
        <v>14</v>
      </c>
      <c r="T202" t="n">
        <v>34</v>
      </c>
      <c r="U202">
        <f>IF(S202&lt;=0,0, IF( E202+I202 &gt;= MAX((S202/30)*V202, S202*1.2), 0, CEILING( (MAX((S202/30)*V202, S202*1.2) - (E202+I202)) / J202, 1) * J202))</f>
        <v/>
      </c>
      <c r="V202" t="n">
        <v>22</v>
      </c>
      <c r="W202">
        <f>U202/J202</f>
        <v/>
      </c>
    </row>
    <row r="203">
      <c r="A203" t="inlineStr">
        <is>
          <t>LECHE FRESCA</t>
        </is>
      </c>
      <c r="B203" t="n">
        <v>80</v>
      </c>
      <c r="C203" t="inlineStr">
        <is>
          <t>7501055367962</t>
        </is>
      </c>
      <c r="D203" t="inlineStr">
        <is>
          <t xml:space="preserve">LECHE UHT ENTERA 6 PACK SANTA CLARA 750 ML. </t>
        </is>
      </c>
      <c r="E203" t="n">
        <v>21</v>
      </c>
      <c r="F203" t="inlineStr">
        <is>
          <t>Automatico</t>
        </is>
      </c>
      <c r="G203" t="n">
        <v>1.33</v>
      </c>
      <c r="H203" t="n">
        <v>15.78</v>
      </c>
      <c r="I203" t="n">
        <v>6</v>
      </c>
      <c r="J203" t="n">
        <v>1</v>
      </c>
      <c r="K203" t="inlineStr">
        <is>
          <t>SANTA CLARA</t>
        </is>
      </c>
      <c r="L203" t="n">
        <v>2.210526315789474</v>
      </c>
      <c r="M203" t="n">
        <v>2.940000000000001</v>
      </c>
      <c r="N203" t="n">
        <v>0</v>
      </c>
      <c r="O203" t="n">
        <v>0</v>
      </c>
      <c r="P203" t="n">
        <v>521</v>
      </c>
      <c r="Q203" t="n">
        <v>587</v>
      </c>
      <c r="R203" t="n">
        <v>30</v>
      </c>
      <c r="S203" t="n">
        <v>36</v>
      </c>
      <c r="T203" t="n">
        <v>68</v>
      </c>
      <c r="U203">
        <f>IF(S203&lt;=0,0, IF( E203+I203 &gt;= MAX((S203/30)*V203, S203*1.2), 0, CEILING( (MAX((S203/30)*V203, S203*1.2) - (E203+I203)) / J203, 1) * J203))</f>
        <v/>
      </c>
      <c r="V203" t="n">
        <v>18</v>
      </c>
      <c r="W203">
        <f>U203/J203</f>
        <v/>
      </c>
    </row>
    <row r="204">
      <c r="A204" t="inlineStr">
        <is>
          <t>LECHE FRESCA</t>
        </is>
      </c>
      <c r="B204" t="n">
        <v>80</v>
      </c>
      <c r="C204" t="inlineStr">
        <is>
          <t>7501055367979</t>
        </is>
      </c>
      <c r="D204" t="inlineStr">
        <is>
          <t xml:space="preserve">LECHE UHT DESLACTOSADA 6 PACK SANTA CLARA 750 ML. </t>
        </is>
      </c>
      <c r="E204" t="n">
        <v>15</v>
      </c>
      <c r="F204" t="inlineStr">
        <is>
          <t>Automatico</t>
        </is>
      </c>
      <c r="G204" t="n">
        <v>0.66</v>
      </c>
      <c r="H204" t="n">
        <v>22.72</v>
      </c>
      <c r="I204" t="n">
        <v>0</v>
      </c>
      <c r="J204" t="n">
        <v>1</v>
      </c>
      <c r="K204" t="inlineStr">
        <is>
          <t>SANTA CLARA</t>
        </is>
      </c>
      <c r="L204" t="n">
        <v>0</v>
      </c>
      <c r="M204" t="n">
        <v>0</v>
      </c>
      <c r="N204" t="n">
        <v>0</v>
      </c>
      <c r="O204" t="n">
        <v>0</v>
      </c>
      <c r="P204" t="n">
        <v>537</v>
      </c>
      <c r="Q204" t="n">
        <v>665</v>
      </c>
      <c r="R204" t="n">
        <v>15</v>
      </c>
      <c r="S204" t="n">
        <v>17</v>
      </c>
      <c r="T204" t="n">
        <v>74</v>
      </c>
      <c r="U204">
        <f>IF(S204&lt;=0,0, IF( E204+I204 &gt;= MAX((S204/30)*V204, S204*1.2), 0, CEILING( (MAX((S204/30)*V204, S204*1.2) - (E204+I204)) / J204, 1) * J204))</f>
        <v/>
      </c>
      <c r="V204" t="n">
        <v>18</v>
      </c>
      <c r="W204">
        <f>U204/J204</f>
        <v/>
      </c>
    </row>
    <row r="205">
      <c r="A205" t="inlineStr">
        <is>
          <t>LECHE FRESCA</t>
        </is>
      </c>
      <c r="B205" t="n">
        <v>80</v>
      </c>
      <c r="C205" t="inlineStr">
        <is>
          <t>7501055384235</t>
        </is>
      </c>
      <c r="D205" t="inlineStr">
        <is>
          <t xml:space="preserve">LECHE UHT ENTERA 4 PACK SANTA CLARA 1 LT. </t>
        </is>
      </c>
      <c r="E205" t="n">
        <v>6</v>
      </c>
      <c r="F205" t="inlineStr">
        <is>
          <t>Automatico</t>
        </is>
      </c>
      <c r="G205" t="n">
        <v>3.21</v>
      </c>
      <c r="H205" t="n">
        <v>2.18</v>
      </c>
      <c r="I205" t="n">
        <v>9</v>
      </c>
      <c r="J205" t="n">
        <v>3</v>
      </c>
      <c r="K205" t="inlineStr">
        <is>
          <t>SANTA CLARA</t>
        </is>
      </c>
      <c r="L205" t="n">
        <v>16.13084112149533</v>
      </c>
      <c r="M205" t="n">
        <v>51.77999999999999</v>
      </c>
      <c r="N205" t="n">
        <v>13.32710280373832</v>
      </c>
      <c r="O205" t="n">
        <v>42.77999999999999</v>
      </c>
      <c r="P205" t="n">
        <v>1094</v>
      </c>
      <c r="Q205" t="n">
        <v>769</v>
      </c>
      <c r="R205" t="n">
        <v>71</v>
      </c>
      <c r="S205" t="n">
        <v>83</v>
      </c>
      <c r="T205" t="n">
        <v>78</v>
      </c>
      <c r="U205">
        <f>IF(S205&lt;=0,0, IF( E205+I205 &gt;= MAX((S205/30)*V205, S205*1.2), 0, CEILING( (MAX((S205/30)*V205, S205*1.2) - (E205+I205)) / J205, 1) * J205))</f>
        <v/>
      </c>
      <c r="V205" t="n">
        <v>18</v>
      </c>
      <c r="W205">
        <f>U205/J205</f>
        <v/>
      </c>
    </row>
    <row r="206">
      <c r="A206" t="inlineStr">
        <is>
          <t>LECHE FRESCA</t>
        </is>
      </c>
      <c r="B206" t="n">
        <v>80</v>
      </c>
      <c r="C206" t="inlineStr">
        <is>
          <t>7501055384242</t>
        </is>
      </c>
      <c r="D206" t="inlineStr">
        <is>
          <t xml:space="preserve">LECHE UHT DESLACTOSADA 4 PACK SANTA CLARA 1 LT. </t>
        </is>
      </c>
      <c r="E206" t="n">
        <v>78</v>
      </c>
      <c r="F206" t="inlineStr">
        <is>
          <t>Automatico</t>
        </is>
      </c>
      <c r="G206" t="n">
        <v>2.38</v>
      </c>
      <c r="H206" t="n">
        <v>32.77</v>
      </c>
      <c r="I206" t="n">
        <v>0</v>
      </c>
      <c r="J206" t="n">
        <v>3</v>
      </c>
      <c r="K206" t="inlineStr">
        <is>
          <t>SANTA CLARA</t>
        </is>
      </c>
      <c r="L206" t="n">
        <v>0</v>
      </c>
      <c r="M206" t="n">
        <v>0</v>
      </c>
      <c r="N206" t="n">
        <v>0</v>
      </c>
      <c r="O206" t="n">
        <v>0</v>
      </c>
      <c r="P206" t="n">
        <v>1146</v>
      </c>
      <c r="Q206" t="n">
        <v>588</v>
      </c>
      <c r="R206" t="n">
        <v>113</v>
      </c>
      <c r="S206" t="n">
        <v>122</v>
      </c>
      <c r="T206" t="n">
        <v>69</v>
      </c>
      <c r="U206">
        <f>IF(S206&lt;=0,0, IF( E206+I206 &gt;= MAX((S206/30)*V206, S206*1.2), 0, CEILING( (MAX((S206/30)*V206, S206*1.2) - (E206+I206)) / J206, 1) * J206))</f>
        <v/>
      </c>
      <c r="V206" t="n">
        <v>18</v>
      </c>
      <c r="W206">
        <f>U206/J206</f>
        <v/>
      </c>
    </row>
    <row r="207">
      <c r="A207" t="inlineStr">
        <is>
          <t>LECHE FRESCA</t>
        </is>
      </c>
      <c r="B207" t="n">
        <v>80</v>
      </c>
      <c r="C207" t="inlineStr">
        <is>
          <t>7501055384877</t>
        </is>
      </c>
      <c r="D207" t="inlineStr">
        <is>
          <t xml:space="preserve">LECHE UHT DESLACTOSADA CAFE LATTE MOKA SANTA CLARA 250 ML. </t>
        </is>
      </c>
      <c r="E207" t="n">
        <v>60</v>
      </c>
      <c r="F207" t="inlineStr">
        <is>
          <t>Automatico</t>
        </is>
      </c>
      <c r="G207" t="n">
        <v>0.35</v>
      </c>
      <c r="H207" t="n">
        <v>171.42</v>
      </c>
      <c r="I207" t="n">
        <v>18</v>
      </c>
      <c r="J207" t="n">
        <v>6</v>
      </c>
      <c r="K207" t="inlineStr">
        <is>
          <t>SANTA CLARA</t>
        </is>
      </c>
      <c r="L207" t="n">
        <v>0</v>
      </c>
      <c r="M207" t="n">
        <v>0</v>
      </c>
      <c r="N207" t="n">
        <v>0</v>
      </c>
      <c r="O207" t="n">
        <v>0</v>
      </c>
      <c r="P207" t="n">
        <v>76</v>
      </c>
      <c r="Q207" t="n">
        <v>140</v>
      </c>
      <c r="R207" t="n">
        <v>12</v>
      </c>
      <c r="S207" t="n">
        <v>13</v>
      </c>
      <c r="T207" t="n">
        <v>26</v>
      </c>
      <c r="U207">
        <f>IF(S207&lt;=0,0, IF( E207+I207 &gt;= MAX((S207/30)*V207, S207*1.2), 0, CEILING( (MAX((S207/30)*V207, S207*1.2) - (E207+I207)) / J207, 1) * J207))</f>
        <v/>
      </c>
      <c r="V207" t="n">
        <v>18</v>
      </c>
      <c r="W207">
        <f>U207/J207</f>
        <v/>
      </c>
    </row>
    <row r="208">
      <c r="A208" t="inlineStr">
        <is>
          <t>LECHE FRESCA</t>
        </is>
      </c>
      <c r="B208" t="n">
        <v>80</v>
      </c>
      <c r="C208" t="inlineStr">
        <is>
          <t>7501020558418</t>
        </is>
      </c>
      <c r="D208" t="inlineStr">
        <is>
          <t xml:space="preserve">ALIMENTO LIQUIDO UHT ALMENDRA 0 AZUCAR  BLUE DIAMOND 946 ML. </t>
        </is>
      </c>
      <c r="E208" t="n">
        <v>36</v>
      </c>
      <c r="F208" t="inlineStr">
        <is>
          <t>Automatico</t>
        </is>
      </c>
      <c r="G208" t="n">
        <v>0.47</v>
      </c>
      <c r="H208" t="n">
        <v>76.59</v>
      </c>
      <c r="I208" t="n">
        <v>0</v>
      </c>
      <c r="J208" t="n">
        <v>12</v>
      </c>
      <c r="K208" t="inlineStr">
        <is>
          <t>BLUE DIAMOND</t>
        </is>
      </c>
      <c r="L208" t="n">
        <v>0</v>
      </c>
      <c r="M208" t="n">
        <v>0</v>
      </c>
      <c r="N208" t="n">
        <v>0</v>
      </c>
      <c r="O208" t="n">
        <v>0</v>
      </c>
      <c r="P208" t="n">
        <v>310</v>
      </c>
      <c r="Q208" t="n">
        <v>304</v>
      </c>
      <c r="R208" t="n">
        <v>19</v>
      </c>
      <c r="S208" t="n">
        <v>20</v>
      </c>
      <c r="T208" t="n">
        <v>26</v>
      </c>
      <c r="U208">
        <f>IF(S208&lt;=0,0, IF( E208+I208 &gt;= MAX((S208/30)*V208, S208*1.2), 0, CEILING( (MAX((S208/30)*V208, S208*1.2) - (E208+I208)) / J208, 1) * J208))</f>
        <v/>
      </c>
      <c r="V208" t="n">
        <v>22</v>
      </c>
      <c r="W208">
        <f>U208/J208</f>
        <v/>
      </c>
    </row>
    <row r="209">
      <c r="A209" t="inlineStr">
        <is>
          <t>LECHE FRESCA</t>
        </is>
      </c>
      <c r="B209" t="n">
        <v>80</v>
      </c>
      <c r="C209" t="inlineStr">
        <is>
          <t>7501055367962</t>
        </is>
      </c>
      <c r="D209" t="inlineStr">
        <is>
          <t xml:space="preserve">LECHE UHT ENTERA 6 PACK SANTA CLARA 750 ML. </t>
        </is>
      </c>
      <c r="E209" t="n">
        <v>21</v>
      </c>
      <c r="F209" t="inlineStr">
        <is>
          <t>Automatico</t>
        </is>
      </c>
      <c r="G209" t="n">
        <v>1.33</v>
      </c>
      <c r="H209" t="n">
        <v>15.78</v>
      </c>
      <c r="I209" t="n">
        <v>6</v>
      </c>
      <c r="J209" t="n">
        <v>1</v>
      </c>
      <c r="K209" t="inlineStr">
        <is>
          <t>SANTA CLARA</t>
        </is>
      </c>
      <c r="L209" t="n">
        <v>2.210526315789474</v>
      </c>
      <c r="M209" t="n">
        <v>2.940000000000001</v>
      </c>
      <c r="N209" t="n">
        <v>0</v>
      </c>
      <c r="O209" t="n">
        <v>0</v>
      </c>
      <c r="P209" t="n">
        <v>521</v>
      </c>
      <c r="Q209" t="n">
        <v>587</v>
      </c>
      <c r="R209" t="n">
        <v>30</v>
      </c>
      <c r="S209" t="n">
        <v>36</v>
      </c>
      <c r="T209" t="n">
        <v>68</v>
      </c>
      <c r="U209">
        <f>IF(S209&lt;=0,0, IF( E209+I209 &gt;= MAX((S209/30)*V209, S209*1.2), 0, CEILING( (MAX((S209/30)*V209, S209*1.2) - (E209+I209)) / J209, 1) * J209))</f>
        <v/>
      </c>
      <c r="V209" t="n">
        <v>18</v>
      </c>
      <c r="W209">
        <f>U209/J209</f>
        <v/>
      </c>
    </row>
    <row r="210">
      <c r="A210" t="inlineStr">
        <is>
          <t>LECHE FRESCA</t>
        </is>
      </c>
      <c r="B210" t="n">
        <v>80</v>
      </c>
      <c r="C210" t="inlineStr">
        <is>
          <t>7501055367979</t>
        </is>
      </c>
      <c r="D210" t="inlineStr">
        <is>
          <t xml:space="preserve">LECHE UHT DESLACTOSADA 6 PACK SANTA CLARA 750 ML. </t>
        </is>
      </c>
      <c r="E210" t="n">
        <v>15</v>
      </c>
      <c r="F210" t="inlineStr">
        <is>
          <t>Automatico</t>
        </is>
      </c>
      <c r="G210" t="n">
        <v>0.66</v>
      </c>
      <c r="H210" t="n">
        <v>22.72</v>
      </c>
      <c r="I210" t="n">
        <v>0</v>
      </c>
      <c r="J210" t="n">
        <v>1</v>
      </c>
      <c r="K210" t="inlineStr">
        <is>
          <t>SANTA CLARA</t>
        </is>
      </c>
      <c r="L210" t="n">
        <v>0</v>
      </c>
      <c r="M210" t="n">
        <v>0</v>
      </c>
      <c r="N210" t="n">
        <v>0</v>
      </c>
      <c r="O210" t="n">
        <v>0</v>
      </c>
      <c r="P210" t="n">
        <v>537</v>
      </c>
      <c r="Q210" t="n">
        <v>665</v>
      </c>
      <c r="R210" t="n">
        <v>15</v>
      </c>
      <c r="S210" t="n">
        <v>17</v>
      </c>
      <c r="T210" t="n">
        <v>74</v>
      </c>
      <c r="U210">
        <f>IF(S210&lt;=0,0, IF( E210+I210 &gt;= MAX((S210/30)*V210, S210*1.2), 0, CEILING( (MAX((S210/30)*V210, S210*1.2) - (E210+I210)) / J210, 1) * J210))</f>
        <v/>
      </c>
      <c r="V210" t="n">
        <v>18</v>
      </c>
      <c r="W210">
        <f>U210/J210</f>
        <v/>
      </c>
    </row>
    <row r="211">
      <c r="A211" t="inlineStr">
        <is>
          <t>LECHE FRESCA</t>
        </is>
      </c>
      <c r="B211" t="n">
        <v>80</v>
      </c>
      <c r="C211" t="inlineStr">
        <is>
          <t>25293002678</t>
        </is>
      </c>
      <c r="D211" t="inlineStr">
        <is>
          <t xml:space="preserve">BEBIDA VEGETAL DE ALMENDRA CON VAINILLA VAINILLA SILK 946 ML. </t>
        </is>
      </c>
      <c r="E211" t="n">
        <v>24</v>
      </c>
      <c r="F211" t="inlineStr">
        <is>
          <t>Automatico</t>
        </is>
      </c>
      <c r="G211" t="n">
        <v>1.09</v>
      </c>
      <c r="H211" t="n">
        <v>22.01</v>
      </c>
      <c r="I211" t="n">
        <v>0</v>
      </c>
      <c r="J211" t="n">
        <v>6</v>
      </c>
      <c r="K211" t="inlineStr">
        <is>
          <t>SILK</t>
        </is>
      </c>
      <c r="L211" t="n">
        <v>0</v>
      </c>
      <c r="M211" t="n">
        <v>0</v>
      </c>
      <c r="N211" t="n">
        <v>0</v>
      </c>
      <c r="O211" t="n">
        <v>0</v>
      </c>
      <c r="P211" t="n">
        <v>441</v>
      </c>
      <c r="Q211" t="n">
        <v>265</v>
      </c>
      <c r="R211" t="n">
        <v>22</v>
      </c>
      <c r="S211" t="n">
        <v>22</v>
      </c>
      <c r="T211" t="n">
        <v>16</v>
      </c>
      <c r="U211">
        <f>IF(S211&lt;=0,0, IF( E211+I211 &gt;= MAX((S211/30)*V211, S211*1.2), 0, CEILING( (MAX((S211/30)*V211, S211*1.2) - (E211+I211)) / J211, 1) * J211))</f>
        <v/>
      </c>
      <c r="V211" t="n">
        <v>18</v>
      </c>
      <c r="W211">
        <f>U211/J211</f>
        <v/>
      </c>
    </row>
    <row r="212">
      <c r="A212" t="inlineStr">
        <is>
          <t>LECHE FRESCA</t>
        </is>
      </c>
      <c r="B212" t="n">
        <v>80</v>
      </c>
      <c r="C212" t="inlineStr">
        <is>
          <t>25293002937</t>
        </is>
      </c>
      <c r="D212" t="inlineStr">
        <is>
          <t xml:space="preserve">ALIMENTO LIQUIDO UHT ALMENDRA 0 AZUCAR VAINILLA SILK 946 ML. </t>
        </is>
      </c>
      <c r="E212" t="n">
        <v>132</v>
      </c>
      <c r="F212" t="inlineStr">
        <is>
          <t>Automatico</t>
        </is>
      </c>
      <c r="G212" t="n">
        <v>1.57</v>
      </c>
      <c r="H212" t="n">
        <v>85.34999999999999</v>
      </c>
      <c r="I212" t="n">
        <v>60</v>
      </c>
      <c r="J212" t="n">
        <v>6</v>
      </c>
      <c r="K212" t="inlineStr">
        <is>
          <t>SILK</t>
        </is>
      </c>
      <c r="L212" t="n">
        <v>0</v>
      </c>
      <c r="M212" t="n">
        <v>0</v>
      </c>
      <c r="N212" t="n">
        <v>0</v>
      </c>
      <c r="O212" t="n">
        <v>0</v>
      </c>
      <c r="P212" t="n">
        <v>677</v>
      </c>
      <c r="Q212" t="n">
        <v>1110</v>
      </c>
      <c r="R212" t="n">
        <v>43</v>
      </c>
      <c r="S212" t="n">
        <v>51</v>
      </c>
      <c r="T212" t="n">
        <v>72</v>
      </c>
      <c r="U212">
        <f>IF(S212&lt;=0,0, IF( E212+I212 &gt;= MAX((S212/30)*V212, S212*1.2), 0, CEILING( (MAX((S212/30)*V212, S212*1.2) - (E212+I212)) / J212, 1) * J212))</f>
        <v/>
      </c>
      <c r="V212" t="n">
        <v>18</v>
      </c>
      <c r="W212">
        <f>U212/J212</f>
        <v/>
      </c>
    </row>
    <row r="213">
      <c r="A213" t="inlineStr">
        <is>
          <t>LECHE FRESCA</t>
        </is>
      </c>
      <c r="B213" t="n">
        <v>80</v>
      </c>
      <c r="C213" t="inlineStr">
        <is>
          <t>25293003651</t>
        </is>
      </c>
      <c r="D213" t="inlineStr">
        <is>
          <t xml:space="preserve">BEBIDA VEGETAL DE ALMENDRA CON CHOCOLATE CHOCOLATE SILK 190 ML. </t>
        </is>
      </c>
      <c r="E213" t="n">
        <v>150</v>
      </c>
      <c r="F213" t="inlineStr">
        <is>
          <t>Automatico</t>
        </is>
      </c>
      <c r="G213" t="n">
        <v>5.58</v>
      </c>
      <c r="H213" t="n">
        <v>26.88</v>
      </c>
      <c r="I213" t="n">
        <v>0</v>
      </c>
      <c r="J213" t="n">
        <v>15</v>
      </c>
      <c r="K213" t="inlineStr">
        <is>
          <t>SILK</t>
        </is>
      </c>
      <c r="L213" t="n">
        <v>0</v>
      </c>
      <c r="M213" t="n">
        <v>0</v>
      </c>
      <c r="N213" t="n">
        <v>0</v>
      </c>
      <c r="O213" t="n">
        <v>0</v>
      </c>
      <c r="P213" t="n">
        <v>1861</v>
      </c>
      <c r="Q213" t="n">
        <v>2578</v>
      </c>
      <c r="R213" t="n">
        <v>157</v>
      </c>
      <c r="S213" t="n">
        <v>179</v>
      </c>
      <c r="T213" t="n">
        <v>161</v>
      </c>
      <c r="U213">
        <f>IF(S213&lt;=0,0, IF( E213+I213 &gt;= MAX((S213/30)*V213, S213*1.2), 0, CEILING( (MAX((S213/30)*V213, S213*1.2) - (E213+I213)) / J213, 1) * J213))</f>
        <v/>
      </c>
      <c r="V213" t="n">
        <v>18</v>
      </c>
      <c r="W213">
        <f>U213/J213</f>
        <v/>
      </c>
    </row>
    <row r="214">
      <c r="A214" t="inlineStr">
        <is>
          <t>LECHE FRESCA</t>
        </is>
      </c>
      <c r="B214" t="n">
        <v>80</v>
      </c>
      <c r="C214" t="inlineStr">
        <is>
          <t>7506443104426</t>
        </is>
      </c>
      <c r="D214" t="inlineStr">
        <is>
          <t xml:space="preserve">BEBIDA VEGETAL DE AVENA SIN AZÚCAR  SILK 946 ML. </t>
        </is>
      </c>
      <c r="E214" t="n">
        <v>36</v>
      </c>
      <c r="F214" t="inlineStr">
        <is>
          <t>Automatico</t>
        </is>
      </c>
      <c r="G214" t="n">
        <v>1.76</v>
      </c>
      <c r="H214" t="n">
        <v>20.45</v>
      </c>
      <c r="I214" t="n">
        <v>18</v>
      </c>
      <c r="J214" t="n">
        <v>6</v>
      </c>
      <c r="K214" t="inlineStr">
        <is>
          <t>SILK</t>
        </is>
      </c>
      <c r="L214" t="n">
        <v>1.545454545454547</v>
      </c>
      <c r="M214" t="n">
        <v>2.720000000000002</v>
      </c>
      <c r="N214" t="n">
        <v>0</v>
      </c>
      <c r="O214" t="n">
        <v>0</v>
      </c>
      <c r="P214" t="n">
        <v>405</v>
      </c>
      <c r="Q214" t="n">
        <v>572</v>
      </c>
      <c r="R214" t="n">
        <v>50</v>
      </c>
      <c r="S214" t="n">
        <v>50</v>
      </c>
      <c r="T214" t="n">
        <v>42</v>
      </c>
      <c r="U214">
        <f>IF(S214&lt;=0,0, IF( E214+I214 &gt;= MAX((S214/30)*V214, S214*1.2), 0, CEILING( (MAX((S214/30)*V214, S214*1.2) - (E214+I214)) / J214, 1) * J214))</f>
        <v/>
      </c>
      <c r="V214" t="n">
        <v>22</v>
      </c>
      <c r="W214">
        <f>U214/J214</f>
        <v/>
      </c>
    </row>
    <row r="215">
      <c r="A215" t="inlineStr">
        <is>
          <t>LECHE FRESCA</t>
        </is>
      </c>
      <c r="B215" t="n">
        <v>80</v>
      </c>
      <c r="C215" t="inlineStr">
        <is>
          <t>7501020550979</t>
        </is>
      </c>
      <c r="D215" t="inlineStr">
        <is>
          <t xml:space="preserve">LECHE UHT LIGHT PROTEINA 0 LACTOSA  LALA 1 LT. </t>
        </is>
      </c>
      <c r="E215" t="n">
        <v>732</v>
      </c>
      <c r="F215" t="inlineStr">
        <is>
          <t>Automatico</t>
        </is>
      </c>
      <c r="G215" t="n">
        <v>48.06</v>
      </c>
      <c r="H215" t="n">
        <v>15.23</v>
      </c>
      <c r="I215" t="n">
        <v>528</v>
      </c>
      <c r="J215" t="n">
        <v>12</v>
      </c>
      <c r="K215" t="inlineStr">
        <is>
          <t>LALA</t>
        </is>
      </c>
      <c r="L215" t="n">
        <v>2.769038701622971</v>
      </c>
      <c r="M215" t="n">
        <v>133.08</v>
      </c>
      <c r="N215" t="n">
        <v>0</v>
      </c>
      <c r="O215" t="n">
        <v>0</v>
      </c>
      <c r="P215" t="n">
        <v>15445</v>
      </c>
      <c r="Q215" t="n">
        <v>9773</v>
      </c>
      <c r="R215" t="n">
        <v>1189</v>
      </c>
      <c r="S215" t="n">
        <v>1413</v>
      </c>
      <c r="T215" t="n">
        <v>936</v>
      </c>
      <c r="U215">
        <f>IF(S215&lt;=0,0, IF( E215+I215 &gt;= MAX((S215/30)*V215, S215*1.2), 0, CEILING( (MAX((S215/30)*V215, S215*1.2) - (E215+I215)) / J215, 1) * J215))</f>
        <v/>
      </c>
      <c r="V215" t="n">
        <v>18</v>
      </c>
      <c r="W215">
        <f>U215/J215</f>
        <v/>
      </c>
    </row>
    <row r="216">
      <c r="A216" t="inlineStr">
        <is>
          <t>LECHE FRESCA</t>
        </is>
      </c>
      <c r="B216" t="n">
        <v>80</v>
      </c>
      <c r="C216" t="inlineStr">
        <is>
          <t>7501020558418</t>
        </is>
      </c>
      <c r="D216" t="inlineStr">
        <is>
          <t xml:space="preserve">ALIMENTO LIQUIDO UHT ALMENDRA 0 AZUCAR  BLUE DIAMOND 946 ML. </t>
        </is>
      </c>
      <c r="E216" t="n">
        <v>36</v>
      </c>
      <c r="F216" t="inlineStr">
        <is>
          <t>Automatico</t>
        </is>
      </c>
      <c r="G216" t="n">
        <v>0.47</v>
      </c>
      <c r="H216" t="n">
        <v>76.59</v>
      </c>
      <c r="I216" t="n">
        <v>0</v>
      </c>
      <c r="J216" t="n">
        <v>12</v>
      </c>
      <c r="K216" t="inlineStr">
        <is>
          <t>BLUE DIAMOND</t>
        </is>
      </c>
      <c r="L216" t="n">
        <v>0</v>
      </c>
      <c r="M216" t="n">
        <v>0</v>
      </c>
      <c r="N216" t="n">
        <v>0</v>
      </c>
      <c r="O216" t="n">
        <v>0</v>
      </c>
      <c r="P216" t="n">
        <v>310</v>
      </c>
      <c r="Q216" t="n">
        <v>304</v>
      </c>
      <c r="R216" t="n">
        <v>19</v>
      </c>
      <c r="S216" t="n">
        <v>20</v>
      </c>
      <c r="T216" t="n">
        <v>26</v>
      </c>
      <c r="U216">
        <f>IF(S216&lt;=0,0, IF( E216+I216 &gt;= MAX((S216/30)*V216, S216*1.2), 0, CEILING( (MAX((S216/30)*V216, S216*1.2) - (E216+I216)) / J216, 1) * J216))</f>
        <v/>
      </c>
      <c r="V216" t="n">
        <v>22</v>
      </c>
      <c r="W216">
        <f>U216/J216</f>
        <v/>
      </c>
    </row>
    <row r="217">
      <c r="A217" t="inlineStr">
        <is>
          <t>LECHE FRESCA</t>
        </is>
      </c>
      <c r="B217" t="n">
        <v>80</v>
      </c>
      <c r="C217" t="inlineStr">
        <is>
          <t>7501020565911</t>
        </is>
      </c>
      <c r="D217" t="inlineStr">
        <is>
          <t xml:space="preserve">LECHE UHT DESLACTOSADA  LALA 1 LT. </t>
        </is>
      </c>
      <c r="E217" t="n">
        <v>228</v>
      </c>
      <c r="F217" t="inlineStr">
        <is>
          <t>Automatico</t>
        </is>
      </c>
      <c r="G217" t="n">
        <v>10.37</v>
      </c>
      <c r="H217" t="n">
        <v>21.98</v>
      </c>
      <c r="I217" t="n">
        <v>12</v>
      </c>
      <c r="J217" t="n">
        <v>12</v>
      </c>
      <c r="K217" t="inlineStr">
        <is>
          <t>LALA</t>
        </is>
      </c>
      <c r="L217" t="n">
        <v>0</v>
      </c>
      <c r="M217" t="n">
        <v>0</v>
      </c>
      <c r="N217" t="n">
        <v>0</v>
      </c>
      <c r="O217" t="n">
        <v>0</v>
      </c>
      <c r="P217" t="n">
        <v>3433</v>
      </c>
      <c r="Q217" t="n">
        <v>3111</v>
      </c>
      <c r="R217" t="n">
        <v>277</v>
      </c>
      <c r="S217" t="n">
        <v>317</v>
      </c>
      <c r="T217" t="n">
        <v>401</v>
      </c>
      <c r="U217">
        <f>IF(S217&lt;=0,0, IF( E217+I217 &gt;= MAX((S217/30)*V217, S217*1.2), 0, CEILING( (MAX((S217/30)*V217, S217*1.2) - (E217+I217)) / J217, 1) * J217))</f>
        <v/>
      </c>
      <c r="V217" t="n">
        <v>18</v>
      </c>
      <c r="W217">
        <f>U217/J217</f>
        <v/>
      </c>
    </row>
    <row r="218">
      <c r="A218" t="inlineStr">
        <is>
          <t>LECHE FRESCA</t>
        </is>
      </c>
      <c r="B218" t="n">
        <v>80</v>
      </c>
      <c r="C218" t="inlineStr">
        <is>
          <t>7501020565959</t>
        </is>
      </c>
      <c r="D218" t="inlineStr">
        <is>
          <t xml:space="preserve">LECHE UHT SEMIDESCREMADA  LALA 1 LT. </t>
        </is>
      </c>
      <c r="E218" t="n">
        <v>12</v>
      </c>
      <c r="F218" t="inlineStr">
        <is>
          <t>Automatico</t>
        </is>
      </c>
      <c r="G218" t="n">
        <v>0.93</v>
      </c>
      <c r="H218" t="n">
        <v>12.9</v>
      </c>
      <c r="I218" t="n">
        <v>12</v>
      </c>
      <c r="J218" t="n">
        <v>12</v>
      </c>
      <c r="K218" t="inlineStr">
        <is>
          <t>LALA</t>
        </is>
      </c>
      <c r="L218" t="n">
        <v>5.096774193548388</v>
      </c>
      <c r="M218" t="n">
        <v>4.740000000000001</v>
      </c>
      <c r="N218" t="n">
        <v>0</v>
      </c>
      <c r="O218" t="n">
        <v>0</v>
      </c>
      <c r="P218" t="n">
        <v>320</v>
      </c>
      <c r="Q218" t="n">
        <v>414</v>
      </c>
      <c r="R218" t="n">
        <v>28</v>
      </c>
      <c r="S218" t="n">
        <v>30</v>
      </c>
      <c r="T218" t="n">
        <v>37</v>
      </c>
      <c r="U218">
        <f>IF(S218&lt;=0,0, IF( E218+I218 &gt;= MAX((S218/30)*V218, S218*1.2), 0, CEILING( (MAX((S218/30)*V218, S218*1.2) - (E218+I218)) / J218, 1) * J218))</f>
        <v/>
      </c>
      <c r="V218" t="n">
        <v>18</v>
      </c>
      <c r="W218">
        <f>U218/J218</f>
        <v/>
      </c>
    </row>
    <row r="219">
      <c r="A219" t="inlineStr">
        <is>
          <t>LECHE FRESCA</t>
        </is>
      </c>
      <c r="B219" t="n">
        <v>80</v>
      </c>
      <c r="C219" t="inlineStr">
        <is>
          <t>7501020565966</t>
        </is>
      </c>
      <c r="D219" t="inlineStr">
        <is>
          <t xml:space="preserve">LECHE UHT ENTERA 6 PACK LALA 1 LT. </t>
        </is>
      </c>
      <c r="E219" t="n">
        <v>28</v>
      </c>
      <c r="F219" t="inlineStr">
        <is>
          <t>Automatico</t>
        </is>
      </c>
      <c r="G219" t="n">
        <v>2.35</v>
      </c>
      <c r="H219" t="n">
        <v>11.91</v>
      </c>
      <c r="I219" t="n">
        <v>16</v>
      </c>
      <c r="J219" t="n">
        <v>1</v>
      </c>
      <c r="K219" t="inlineStr">
        <is>
          <t>LALA</t>
        </is>
      </c>
      <c r="L219" t="n">
        <v>6.085106382978724</v>
      </c>
      <c r="M219" t="n">
        <v>14.3</v>
      </c>
      <c r="N219" t="n">
        <v>0</v>
      </c>
      <c r="O219" t="n">
        <v>0</v>
      </c>
      <c r="P219" t="n">
        <v>816</v>
      </c>
      <c r="Q219" t="n">
        <v>1086</v>
      </c>
      <c r="R219" t="n">
        <v>48</v>
      </c>
      <c r="S219" t="n">
        <v>58</v>
      </c>
      <c r="T219" t="n">
        <v>61</v>
      </c>
      <c r="U219">
        <f>IF(S219&lt;=0,0, IF( E219+I219 &gt;= MAX((S219/30)*V219, S219*1.2), 0, CEILING( (MAX((S219/30)*V219, S219*1.2) - (E219+I219)) / J219, 1) * J219))</f>
        <v/>
      </c>
      <c r="V219" t="n">
        <v>18</v>
      </c>
      <c r="W219">
        <f>U219/J219</f>
        <v/>
      </c>
    </row>
    <row r="220">
      <c r="A220" t="inlineStr">
        <is>
          <t>LECHE FRESCA</t>
        </is>
      </c>
      <c r="B220" t="n">
        <v>80</v>
      </c>
      <c r="C220" t="inlineStr">
        <is>
          <t>7501020565973</t>
        </is>
      </c>
      <c r="D220" t="inlineStr">
        <is>
          <t xml:space="preserve">LECHE UHT LIGHT 6 PACK LALA 1 LT. </t>
        </is>
      </c>
      <c r="E220" t="n">
        <v>42</v>
      </c>
      <c r="F220" t="inlineStr">
        <is>
          <t>Automatico</t>
        </is>
      </c>
      <c r="G220" t="n">
        <v>2.76</v>
      </c>
      <c r="H220" t="n">
        <v>15.21</v>
      </c>
      <c r="I220" t="n">
        <v>15</v>
      </c>
      <c r="J220" t="n">
        <v>1</v>
      </c>
      <c r="K220" t="inlineStr">
        <is>
          <t>LALA</t>
        </is>
      </c>
      <c r="L220" t="n">
        <v>2.782608695652172</v>
      </c>
      <c r="M220" t="n">
        <v>7.679999999999994</v>
      </c>
      <c r="N220" t="n">
        <v>0</v>
      </c>
      <c r="O220" t="n">
        <v>0</v>
      </c>
      <c r="P220" t="n">
        <v>814</v>
      </c>
      <c r="Q220" t="n">
        <v>1033</v>
      </c>
      <c r="R220" t="n">
        <v>59</v>
      </c>
      <c r="S220" t="n">
        <v>71</v>
      </c>
      <c r="T220" t="n">
        <v>82</v>
      </c>
      <c r="U220">
        <f>IF(S220&lt;=0,0, IF( E220+I220 &gt;= MAX((S220/30)*V220, S220*1.2), 0, CEILING( (MAX((S220/30)*V220, S220*1.2) - (E220+I220)) / J220, 1) * J220))</f>
        <v/>
      </c>
      <c r="V220" t="n">
        <v>18</v>
      </c>
      <c r="W220">
        <f>U220/J220</f>
        <v/>
      </c>
    </row>
    <row r="221">
      <c r="A221" t="inlineStr">
        <is>
          <t>LECHE FRESCA</t>
        </is>
      </c>
      <c r="B221" t="n">
        <v>80</v>
      </c>
      <c r="C221" t="inlineStr">
        <is>
          <t>7501020565997</t>
        </is>
      </c>
      <c r="D221" t="inlineStr">
        <is>
          <t xml:space="preserve">LECHE UHT DESLACTOSADA 6 PACK LALA 1 LT. </t>
        </is>
      </c>
      <c r="E221" t="n">
        <v>59</v>
      </c>
      <c r="F221" t="inlineStr">
        <is>
          <t>Automatico</t>
        </is>
      </c>
      <c r="G221" t="n">
        <v>1.95</v>
      </c>
      <c r="H221" t="n">
        <v>30.76</v>
      </c>
      <c r="I221" t="n">
        <v>0</v>
      </c>
      <c r="J221" t="n">
        <v>1</v>
      </c>
      <c r="K221" t="inlineStr">
        <is>
          <t>LALA</t>
        </is>
      </c>
      <c r="L221" t="n">
        <v>0</v>
      </c>
      <c r="M221" t="n">
        <v>0</v>
      </c>
      <c r="N221" t="n">
        <v>0</v>
      </c>
      <c r="O221" t="n">
        <v>0</v>
      </c>
      <c r="P221" t="n">
        <v>933</v>
      </c>
      <c r="Q221" t="n">
        <v>1170</v>
      </c>
      <c r="R221" t="n">
        <v>58</v>
      </c>
      <c r="S221" t="n">
        <v>64</v>
      </c>
      <c r="T221" t="n">
        <v>50</v>
      </c>
      <c r="U221">
        <f>IF(S221&lt;=0,0, IF( E221+I221 &gt;= MAX((S221/30)*V221, S221*1.2), 0, CEILING( (MAX((S221/30)*V221, S221*1.2) - (E221+I221)) / J221, 1) * J221))</f>
        <v/>
      </c>
      <c r="V221" t="n">
        <v>18</v>
      </c>
      <c r="W221">
        <f>U221/J221</f>
        <v/>
      </c>
    </row>
    <row r="222">
      <c r="A222" t="inlineStr">
        <is>
          <t>LECHE FRESCA</t>
        </is>
      </c>
      <c r="B222" t="n">
        <v>80</v>
      </c>
      <c r="C222" t="inlineStr">
        <is>
          <t>7501020566000</t>
        </is>
      </c>
      <c r="D222" t="inlineStr">
        <is>
          <t xml:space="preserve">LECHE UHT DESLACTOSADA LIGHT 6 PACK LALA 1 LT. </t>
        </is>
      </c>
      <c r="E222" t="n">
        <v>98</v>
      </c>
      <c r="F222" t="inlineStr">
        <is>
          <t>Automatico</t>
        </is>
      </c>
      <c r="G222" t="n">
        <v>4.79</v>
      </c>
      <c r="H222" t="n">
        <v>20.45</v>
      </c>
      <c r="I222" t="n">
        <v>22</v>
      </c>
      <c r="J222" t="n">
        <v>1</v>
      </c>
      <c r="K222" t="inlineStr">
        <is>
          <t>LALA</t>
        </is>
      </c>
      <c r="L222" t="n">
        <v>0</v>
      </c>
      <c r="M222" t="n">
        <v>0</v>
      </c>
      <c r="N222" t="n">
        <v>0</v>
      </c>
      <c r="O222" t="n">
        <v>0</v>
      </c>
      <c r="P222" t="n">
        <v>1484</v>
      </c>
      <c r="Q222" t="n">
        <v>1494</v>
      </c>
      <c r="R222" t="n">
        <v>101</v>
      </c>
      <c r="S222" t="n">
        <v>120</v>
      </c>
      <c r="T222" t="n">
        <v>123</v>
      </c>
      <c r="U222">
        <f>IF(S222&lt;=0,0, IF( E222+I222 &gt;= MAX((S222/30)*V222, S222*1.2), 0, CEILING( (MAX((S222/30)*V222, S222*1.2) - (E222+I222)) / J222, 1) * J222))</f>
        <v/>
      </c>
      <c r="V222" t="n">
        <v>18</v>
      </c>
      <c r="W222">
        <f>U222/J222</f>
        <v/>
      </c>
    </row>
    <row r="223">
      <c r="A223" t="inlineStr">
        <is>
          <t>LECHE FRESCA</t>
        </is>
      </c>
      <c r="B223" t="n">
        <v>80</v>
      </c>
      <c r="C223" t="inlineStr">
        <is>
          <t>810990003055</t>
        </is>
      </c>
      <c r="D223" t="inlineStr">
        <is>
          <t xml:space="preserve">ALIMENTO LIQUIDO UHT COCO  CALAHUA 330 ML. </t>
        </is>
      </c>
      <c r="E223" t="n">
        <v>12</v>
      </c>
      <c r="F223" t="inlineStr">
        <is>
          <t>Automatico</t>
        </is>
      </c>
      <c r="G223" t="n">
        <v>0.19</v>
      </c>
      <c r="H223" t="n">
        <v>63.15</v>
      </c>
      <c r="I223" t="n">
        <v>12</v>
      </c>
      <c r="J223" t="n">
        <v>12</v>
      </c>
      <c r="K223" t="inlineStr">
        <is>
          <t>CALAHUA</t>
        </is>
      </c>
      <c r="L223" t="n">
        <v>0</v>
      </c>
      <c r="M223" t="n">
        <v>0</v>
      </c>
      <c r="N223" t="n">
        <v>0</v>
      </c>
      <c r="O223" t="n">
        <v>0</v>
      </c>
      <c r="P223" t="n">
        <v>103</v>
      </c>
      <c r="Q223" t="n">
        <v>105</v>
      </c>
      <c r="R223" t="n">
        <v>0</v>
      </c>
      <c r="S223" t="n">
        <v>0</v>
      </c>
      <c r="T223" t="n">
        <v>7</v>
      </c>
      <c r="U223">
        <f>IF(S223&lt;=0,0, IF( E223+I223 &gt;= MAX((S223/30)*V223, S223*1.2), 0, CEILING( (MAX((S223/30)*V223, S223*1.2) - (E223+I223)) / J223, 1) * J223))</f>
        <v/>
      </c>
      <c r="V223" t="n">
        <v>22</v>
      </c>
      <c r="W223">
        <f>U223/J223</f>
        <v/>
      </c>
    </row>
    <row r="224">
      <c r="A224" t="inlineStr">
        <is>
          <t>LECHE FRESCA</t>
        </is>
      </c>
      <c r="B224" t="n">
        <v>80</v>
      </c>
      <c r="C224" t="inlineStr">
        <is>
          <t>810990003086</t>
        </is>
      </c>
      <c r="D224" t="inlineStr">
        <is>
          <t xml:space="preserve">BEBIDA DE COCO SIN AZUCAR ORGANICA CALAHUA 1 LT. </t>
        </is>
      </c>
      <c r="E224" t="n">
        <v>30</v>
      </c>
      <c r="F224" t="inlineStr">
        <is>
          <t>Automatico</t>
        </is>
      </c>
      <c r="G224" t="n">
        <v>0.4</v>
      </c>
      <c r="H224" t="n">
        <v>75</v>
      </c>
      <c r="I224" t="n">
        <v>0</v>
      </c>
      <c r="J224" t="n">
        <v>6</v>
      </c>
      <c r="K224" t="inlineStr">
        <is>
          <t>CALAHUA</t>
        </is>
      </c>
      <c r="L224" t="n">
        <v>0</v>
      </c>
      <c r="M224" t="n">
        <v>0</v>
      </c>
      <c r="N224" t="n">
        <v>0</v>
      </c>
      <c r="O224" t="n">
        <v>0</v>
      </c>
      <c r="P224" t="n">
        <v>239</v>
      </c>
      <c r="Q224" t="n">
        <v>633</v>
      </c>
      <c r="R224" t="n">
        <v>9</v>
      </c>
      <c r="S224" t="n">
        <v>10</v>
      </c>
      <c r="T224" t="n">
        <v>21</v>
      </c>
      <c r="U224">
        <f>IF(S224&lt;=0,0, IF( E224+I224 &gt;= MAX((S224/30)*V224, S224*1.2), 0, CEILING( (MAX((S224/30)*V224, S224*1.2) - (E224+I224)) / J224, 1) * J224))</f>
        <v/>
      </c>
      <c r="V224" t="n">
        <v>22</v>
      </c>
      <c r="W224">
        <f>U224/J224</f>
        <v/>
      </c>
    </row>
    <row r="225">
      <c r="A225" t="inlineStr">
        <is>
          <t>LECHE FRESCA</t>
        </is>
      </c>
      <c r="B225" t="n">
        <v>80</v>
      </c>
      <c r="C225" t="inlineStr">
        <is>
          <t>810990003093</t>
        </is>
      </c>
      <c r="D225" t="inlineStr">
        <is>
          <t xml:space="preserve">BEBIDA DE COCO SIN AZUCAR VAINILLA CALAHUA 1 LT. </t>
        </is>
      </c>
      <c r="E225" t="n">
        <v>24</v>
      </c>
      <c r="F225" t="inlineStr">
        <is>
          <t>Automatico</t>
        </is>
      </c>
      <c r="G225" t="n">
        <v>0</v>
      </c>
      <c r="H225" t="n">
        <v>0</v>
      </c>
      <c r="I225" t="n">
        <v>0</v>
      </c>
      <c r="J225" t="n">
        <v>6</v>
      </c>
      <c r="K225" t="inlineStr">
        <is>
          <t>CALAHUA</t>
        </is>
      </c>
      <c r="L225" t="n">
        <v>0</v>
      </c>
      <c r="M225" t="n">
        <v>0</v>
      </c>
      <c r="N225" t="n">
        <v>0</v>
      </c>
      <c r="O225" t="n">
        <v>0</v>
      </c>
      <c r="P225" t="n">
        <v>110</v>
      </c>
      <c r="Q225" t="n">
        <v>189</v>
      </c>
      <c r="R225" t="n">
        <v>1</v>
      </c>
      <c r="S225" t="n">
        <v>1</v>
      </c>
      <c r="T225" t="n">
        <v>12</v>
      </c>
      <c r="U225">
        <f>IF(S225&lt;=0,0, IF( E225+I225 &gt;= MAX((S225/30)*V225, S225*1.2), 0, CEILING( (MAX((S225/30)*V225, S225*1.2) - (E225+I225)) / J225, 1) * J225))</f>
        <v/>
      </c>
      <c r="V225" t="n">
        <v>22</v>
      </c>
      <c r="W225">
        <f>U225/J225</f>
        <v/>
      </c>
    </row>
    <row r="226">
      <c r="A226" t="inlineStr">
        <is>
          <t>LECHE FRESCA</t>
        </is>
      </c>
      <c r="B226" t="n">
        <v>80</v>
      </c>
      <c r="C226" t="inlineStr">
        <is>
          <t>7501055373710</t>
        </is>
      </c>
      <c r="D226" t="inlineStr">
        <is>
          <t xml:space="preserve">ALIMENTO LIQUIDO UHT ALMENDRA 0 AZUCAR 3 PACK ADES 946 ML. </t>
        </is>
      </c>
      <c r="E226" t="n">
        <v>8</v>
      </c>
      <c r="F226" t="inlineStr">
        <is>
          <t>Automatico</t>
        </is>
      </c>
      <c r="G226" t="n">
        <v>0.14</v>
      </c>
      <c r="H226" t="n">
        <v>57.14</v>
      </c>
      <c r="I226" t="n">
        <v>0</v>
      </c>
      <c r="J226" t="n">
        <v>4</v>
      </c>
      <c r="K226" t="inlineStr">
        <is>
          <t>ADES</t>
        </is>
      </c>
      <c r="L226" t="n">
        <v>0</v>
      </c>
      <c r="M226" t="n">
        <v>0</v>
      </c>
      <c r="N226" t="n">
        <v>0</v>
      </c>
      <c r="O226" t="n">
        <v>0</v>
      </c>
      <c r="P226" t="n">
        <v>62</v>
      </c>
      <c r="Q226" t="n">
        <v>25</v>
      </c>
      <c r="R226" t="n">
        <v>3</v>
      </c>
      <c r="S226" t="n">
        <v>5</v>
      </c>
      <c r="T226" t="n">
        <v>4</v>
      </c>
      <c r="U226">
        <f>IF(S226&lt;=0,0, IF( E226+I226 &gt;= MAX((S226/30)*V226, S226*1.2), 0, CEILING( (MAX((S226/30)*V226, S226*1.2) - (E226+I226)) / J226, 1) * J226))</f>
        <v/>
      </c>
      <c r="V226" t="n">
        <v>22</v>
      </c>
      <c r="W226">
        <f>U226/J226</f>
        <v/>
      </c>
    </row>
    <row r="227">
      <c r="A227" t="inlineStr">
        <is>
          <t>LECHE FRESCA</t>
        </is>
      </c>
      <c r="B227" t="n">
        <v>80</v>
      </c>
      <c r="C227" t="inlineStr">
        <is>
          <t>7502252484285</t>
        </is>
      </c>
      <c r="D227" t="inlineStr">
        <is>
          <t xml:space="preserve">ALIMENTO LIQUIDO UHT AVENA LINAZA  TERRAFERTIL 946 ML. </t>
        </is>
      </c>
      <c r="E227" t="n">
        <v>96</v>
      </c>
      <c r="F227" t="inlineStr">
        <is>
          <t>Automatico</t>
        </is>
      </c>
      <c r="G227" t="n">
        <v>1.29</v>
      </c>
      <c r="H227" t="n">
        <v>74.41</v>
      </c>
      <c r="I227" t="n">
        <v>60</v>
      </c>
      <c r="J227" t="n">
        <v>12</v>
      </c>
      <c r="K227" t="inlineStr">
        <is>
          <t>TERRAFERTIL</t>
        </is>
      </c>
      <c r="L227" t="n">
        <v>0</v>
      </c>
      <c r="M227" t="n">
        <v>0</v>
      </c>
      <c r="N227" t="n">
        <v>0</v>
      </c>
      <c r="O227" t="n">
        <v>0</v>
      </c>
      <c r="P227" t="n">
        <v>599</v>
      </c>
      <c r="Q227" t="n">
        <v>579</v>
      </c>
      <c r="R227" t="n">
        <v>26</v>
      </c>
      <c r="S227" t="n">
        <v>34</v>
      </c>
      <c r="T227" t="n">
        <v>55</v>
      </c>
      <c r="U227">
        <f>IF(S227&lt;=0,0, IF( E227+I227 &gt;= MAX((S227/30)*V227, S227*1.2), 0, CEILING( (MAX((S227/30)*V227, S227*1.2) - (E227+I227)) / J227, 1) * J227))</f>
        <v/>
      </c>
      <c r="V227" t="n">
        <v>22</v>
      </c>
      <c r="W227">
        <f>U227/J227</f>
        <v/>
      </c>
    </row>
    <row r="228">
      <c r="A228" t="inlineStr">
        <is>
          <t>LECHE FRESCA</t>
        </is>
      </c>
      <c r="B228" t="n">
        <v>80</v>
      </c>
      <c r="C228" t="inlineStr">
        <is>
          <t>7502252485596</t>
        </is>
      </c>
      <c r="D228" t="inlineStr">
        <is>
          <t xml:space="preserve">ALIMENTO LIQUIDO UHT COCO 0 AZUCAR VAINILLA NATURE'S HEART 946 ML. </t>
        </is>
      </c>
      <c r="E228" t="n">
        <v>24</v>
      </c>
      <c r="F228" t="inlineStr">
        <is>
          <t>Automatico</t>
        </is>
      </c>
      <c r="G228" t="n">
        <v>0.55</v>
      </c>
      <c r="H228" t="n">
        <v>43.63</v>
      </c>
      <c r="I228" t="n">
        <v>0</v>
      </c>
      <c r="J228" t="n">
        <v>12</v>
      </c>
      <c r="K228" t="inlineStr">
        <is>
          <t>NATURE'S HEART</t>
        </is>
      </c>
      <c r="L228" t="n">
        <v>0</v>
      </c>
      <c r="M228" t="n">
        <v>0</v>
      </c>
      <c r="N228" t="n">
        <v>0</v>
      </c>
      <c r="O228" t="n">
        <v>0</v>
      </c>
      <c r="P228" t="n">
        <v>323</v>
      </c>
      <c r="Q228" t="n">
        <v>370</v>
      </c>
      <c r="R228" t="n">
        <v>12</v>
      </c>
      <c r="S228" t="n">
        <v>12</v>
      </c>
      <c r="T228" t="n">
        <v>20</v>
      </c>
      <c r="U228">
        <f>IF(S228&lt;=0,0, IF( E228+I228 &gt;= MAX((S228/30)*V228, S228*1.2), 0, CEILING( (MAX((S228/30)*V228, S228*1.2) - (E228+I228)) / J228, 1) * J228))</f>
        <v/>
      </c>
      <c r="V228" t="n">
        <v>22</v>
      </c>
      <c r="W228">
        <f>U228/J228</f>
        <v/>
      </c>
    </row>
    <row r="229">
      <c r="A229" t="inlineStr">
        <is>
          <t>AZUCAR</t>
        </is>
      </c>
      <c r="B229" t="n">
        <v>85</v>
      </c>
      <c r="C229" t="inlineStr">
        <is>
          <t>7503028194001</t>
        </is>
      </c>
      <c r="D229" t="inlineStr">
        <is>
          <t xml:space="preserve">AZUCAR ESTANDAR  SALWIL 1 KG. </t>
        </is>
      </c>
      <c r="E229" t="n">
        <v>72</v>
      </c>
      <c r="F229" t="inlineStr">
        <is>
          <t>Automatico</t>
        </is>
      </c>
      <c r="G229" t="n">
        <v>1.37</v>
      </c>
      <c r="H229" t="n">
        <v>52.55</v>
      </c>
      <c r="I229" t="n">
        <v>0</v>
      </c>
      <c r="J229" t="n">
        <v>12</v>
      </c>
      <c r="K229" t="inlineStr">
        <is>
          <t>SALWIL</t>
        </is>
      </c>
      <c r="L229" t="n">
        <v>0</v>
      </c>
      <c r="M229" t="n">
        <v>0</v>
      </c>
      <c r="N229" t="n">
        <v>0</v>
      </c>
      <c r="O229" t="n">
        <v>0</v>
      </c>
      <c r="P229" t="n">
        <v>332</v>
      </c>
      <c r="Q229" t="n">
        <v>200</v>
      </c>
      <c r="R229" t="n">
        <v>35</v>
      </c>
      <c r="S229" t="n">
        <v>39</v>
      </c>
      <c r="T229" t="n">
        <v>33</v>
      </c>
      <c r="U229">
        <f>IF(S229&lt;=0,0, IF( E229+I229 &gt;= MAX((S229/30)*V229, S229*1.2), 0, CEILING( (MAX((S229/30)*V229, S229*1.2) - (E229+I229)) / J229, 1) * J229))</f>
        <v/>
      </c>
      <c r="V229" t="n">
        <v>32</v>
      </c>
      <c r="W229">
        <f>U229/J229</f>
        <v/>
      </c>
    </row>
    <row r="230">
      <c r="A230" t="inlineStr">
        <is>
          <t>CONGELADOS IEPS</t>
        </is>
      </c>
      <c r="B230" t="n">
        <v>455</v>
      </c>
      <c r="C230" t="inlineStr">
        <is>
          <t>7506306417403</t>
        </is>
      </c>
      <c r="D230" t="inlineStr">
        <is>
          <t xml:space="preserve">MINIPALETA HELADA ALMENDRA Y CHOCOLATE 6 PACK HOLANDA 269 GRS </t>
        </is>
      </c>
      <c r="E230" t="n">
        <v>42</v>
      </c>
      <c r="F230" t="inlineStr">
        <is>
          <t>Automatico</t>
        </is>
      </c>
      <c r="G230" t="n">
        <v>1.51</v>
      </c>
      <c r="H230" t="n">
        <v>27.81</v>
      </c>
      <c r="I230" t="n">
        <v>12</v>
      </c>
      <c r="J230" t="n">
        <v>6</v>
      </c>
      <c r="K230" t="inlineStr">
        <is>
          <t>HOLANDA</t>
        </is>
      </c>
      <c r="L230" t="n">
        <v>0</v>
      </c>
      <c r="M230" t="n">
        <v>0</v>
      </c>
      <c r="N230" t="n">
        <v>0</v>
      </c>
      <c r="O230" t="n">
        <v>0</v>
      </c>
      <c r="P230" t="n">
        <v>804</v>
      </c>
      <c r="Q230" t="n">
        <v>674</v>
      </c>
      <c r="R230" t="n">
        <v>23</v>
      </c>
      <c r="S230" t="n">
        <v>23</v>
      </c>
      <c r="T230" t="n">
        <v>10</v>
      </c>
      <c r="U230">
        <f>IF(S230&lt;=0,0, IF( E230+I230 &gt;= MAX((S230/30)*V230, S230*1.2), 0, CEILING( (MAX((S230/30)*V230, S230*1.2) - (E230+I230)) / J230, 1) * J230))</f>
        <v/>
      </c>
      <c r="V230" t="n">
        <v>22</v>
      </c>
      <c r="W230">
        <f>U230/J230</f>
        <v/>
      </c>
    </row>
    <row r="231">
      <c r="A231" t="inlineStr">
        <is>
          <t>CONGELADOS IEPS</t>
        </is>
      </c>
      <c r="B231" t="n">
        <v>455</v>
      </c>
      <c r="C231" t="inlineStr">
        <is>
          <t>3415587524349</t>
        </is>
      </c>
      <c r="D231" t="inlineStr">
        <is>
          <t xml:space="preserve">PALETA HELADA VAINILLA CARAMELO ALMENDRA 3 PACK HAAGEN DAZS 240 ML. </t>
        </is>
      </c>
      <c r="E231" t="n">
        <v>12</v>
      </c>
      <c r="F231" t="inlineStr">
        <is>
          <t>Automatico</t>
        </is>
      </c>
      <c r="G231" t="n">
        <v>0.14</v>
      </c>
      <c r="H231" t="n">
        <v>85.70999999999999</v>
      </c>
      <c r="I231" t="n">
        <v>12</v>
      </c>
      <c r="J231" t="n">
        <v>12</v>
      </c>
      <c r="K231" t="inlineStr">
        <is>
          <t>HAAGEN DAZS</t>
        </is>
      </c>
      <c r="L231" t="n">
        <v>0</v>
      </c>
      <c r="M231" t="n">
        <v>0</v>
      </c>
      <c r="N231" t="n">
        <v>0</v>
      </c>
      <c r="O231" t="n">
        <v>0</v>
      </c>
      <c r="P231" t="n">
        <v>52</v>
      </c>
      <c r="Q231" t="n">
        <v>34</v>
      </c>
      <c r="R231" t="n">
        <v>0</v>
      </c>
      <c r="S231" t="n">
        <v>0</v>
      </c>
      <c r="T231" t="n">
        <v>5</v>
      </c>
      <c r="U231">
        <f>IF(S231&lt;=0,0, IF( E231+I231 &gt;= MAX((S231/30)*V231, S231*1.2), 0, CEILING( (MAX((S231/30)*V231, S231*1.2) - (E231+I231)) / J231, 1) * J231))</f>
        <v/>
      </c>
      <c r="V231" t="n">
        <v>22</v>
      </c>
      <c r="W231">
        <f>U231/J231</f>
        <v/>
      </c>
    </row>
    <row r="232">
      <c r="A232" t="inlineStr">
        <is>
          <t>CONGELADOS IEPS</t>
        </is>
      </c>
      <c r="B232" t="n">
        <v>455</v>
      </c>
      <c r="C232" t="inlineStr">
        <is>
          <t>38000403200</t>
        </is>
      </c>
      <c r="D232" t="inlineStr">
        <is>
          <t xml:space="preserve">WAFFLE CONGELADO CON MORA AZUL 10 PACK KELLOGGS 35 GRS </t>
        </is>
      </c>
      <c r="E232" t="n">
        <v>96</v>
      </c>
      <c r="F232" t="inlineStr">
        <is>
          <t>Automatico</t>
        </is>
      </c>
      <c r="G232" t="n">
        <v>0.35</v>
      </c>
      <c r="H232" t="n">
        <v>274.28</v>
      </c>
      <c r="I232" t="n">
        <v>0</v>
      </c>
      <c r="J232" t="n">
        <v>8</v>
      </c>
      <c r="K232" t="inlineStr">
        <is>
          <t>KELLOGGS</t>
        </is>
      </c>
      <c r="L232" t="n">
        <v>0</v>
      </c>
      <c r="M232" t="n">
        <v>0</v>
      </c>
      <c r="N232" t="n">
        <v>0</v>
      </c>
      <c r="O232" t="n">
        <v>0</v>
      </c>
      <c r="P232" t="n">
        <v>179</v>
      </c>
      <c r="Q232" t="n">
        <v>178</v>
      </c>
      <c r="R232" t="n">
        <v>8</v>
      </c>
      <c r="S232" t="n">
        <v>12</v>
      </c>
      <c r="T232" t="n">
        <v>13</v>
      </c>
      <c r="U232">
        <f>IF(S232&lt;=0,0, IF( E232+I232 &gt;= MAX((S232/30)*V232, S232*1.2), 0, CEILING( (MAX((S232/30)*V232, S232*1.2) - (E232+I232)) / J232, 1) * J232))</f>
        <v/>
      </c>
      <c r="V232" t="n">
        <v>22</v>
      </c>
      <c r="W232">
        <f>U232/J232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2025-12-29T10:47:29Z</dcterms:created>
  <dcterms:modified xsi:type="dcterms:W3CDTF">2025-12-29T10:47:29Z</dcterms:modified>
</cp:coreProperties>
</file>